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6E3E5C70-C7EA-CB4D-B2B2-9581C18667E2}" xr6:coauthVersionLast="36" xr6:coauthVersionMax="36" xr10:uidLastSave="{00000000-0000-0000-0000-000000000000}"/>
  <bookViews>
    <workbookView xWindow="240" yWindow="460" windowWidth="37880" windowHeight="21140" xr2:uid="{B024C561-EE00-4D4E-8B61-A6CCD352AB36}"/>
  </bookViews>
  <sheets>
    <sheet name="Skiss experimentutformning v1" sheetId="1" r:id="rId1"/>
    <sheet name="Skiss experimentutformning v2" sheetId="2" r:id="rId2"/>
    <sheet name="Lådagram och test av förutsättn" sheetId="3" r:id="rId3"/>
    <sheet name="Variansanalys och slutsatser" sheetId="6"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3" l="1"/>
</calcChain>
</file>

<file path=xl/sharedStrings.xml><?xml version="1.0" encoding="utf-8"?>
<sst xmlns="http://schemas.openxmlformats.org/spreadsheetml/2006/main" count="613" uniqueCount="377">
  <si>
    <t>Experimentet kan illustreras på olika sätt. Här är ett sätt att illustrera och i nästa blad är ett annan sätt att illustrera samma experiment.</t>
  </si>
  <si>
    <t>Skiss över experimentutformningen. Variant 2.</t>
  </si>
  <si>
    <r>
      <t>Mätvariabel (responsvariabel) är täthet av art A (antal per 100 m</t>
    </r>
    <r>
      <rPr>
        <vertAlign val="superscript"/>
        <sz val="14"/>
        <color theme="1"/>
        <rFont val="Calibri"/>
        <family val="2"/>
        <scheme val="minor"/>
      </rPr>
      <t>2</t>
    </r>
    <r>
      <rPr>
        <sz val="14"/>
        <color theme="1"/>
        <rFont val="Calibri"/>
        <family val="2"/>
        <scheme val="minor"/>
      </rPr>
      <t xml:space="preserve">). Den mäts i fyra unika och oberoende mindre områden inom </t>
    </r>
    <r>
      <rPr>
        <i/>
        <sz val="14"/>
        <color theme="1"/>
        <rFont val="Calibri"/>
        <family val="2"/>
        <scheme val="minor"/>
      </rPr>
      <t>plats</t>
    </r>
    <r>
      <rPr>
        <sz val="14"/>
        <color theme="1"/>
        <rFont val="Calibri"/>
        <family val="2"/>
        <scheme val="minor"/>
      </rPr>
      <t xml:space="preserve"> och </t>
    </r>
    <r>
      <rPr>
        <i/>
        <sz val="14"/>
        <color theme="1"/>
        <rFont val="Calibri"/>
        <family val="2"/>
        <scheme val="minor"/>
      </rPr>
      <t>konkurrens</t>
    </r>
    <r>
      <rPr>
        <sz val="14"/>
        <color theme="1"/>
        <rFont val="Calibri"/>
        <family val="2"/>
        <scheme val="minor"/>
      </rPr>
      <t>.</t>
    </r>
  </si>
  <si>
    <r>
      <t xml:space="preserve">De streckade markeringarna indikerar de 32 platserna i den slumpmässiga faktorn </t>
    </r>
    <r>
      <rPr>
        <i/>
        <sz val="14"/>
        <color theme="1"/>
        <rFont val="Calibri"/>
        <family val="2"/>
        <scheme val="minor"/>
      </rPr>
      <t>plats</t>
    </r>
    <r>
      <rPr>
        <sz val="14"/>
        <color theme="1"/>
        <rFont val="Calibri"/>
        <family val="2"/>
        <scheme val="minor"/>
      </rPr>
      <t>. De har fått godtyckliga namn bestående av tre tecken. Här har jag bara skrivit in tre av namnen.</t>
    </r>
  </si>
  <si>
    <t>okä-Bn</t>
  </si>
  <si>
    <t>msp-Bn</t>
  </si>
  <si>
    <t>. . .</t>
  </si>
  <si>
    <t>okä-Ba</t>
  </si>
  <si>
    <t>msp-Ba</t>
  </si>
  <si>
    <t>årx-Ba</t>
  </si>
  <si>
    <t>årx-Bn</t>
  </si>
  <si>
    <t>Box plot statistics</t>
  </si>
  <si>
    <t>okä.Ba </t>
  </si>
  <si>
    <t>okä.Bn </t>
  </si>
  <si>
    <t>msp.Ba </t>
  </si>
  <si>
    <t>msp.Bn </t>
  </si>
  <si>
    <t>..... </t>
  </si>
  <si>
    <t>X6 </t>
  </si>
  <si>
    <t>X7 </t>
  </si>
  <si>
    <t>X8 </t>
  </si>
  <si>
    <t>X9 </t>
  </si>
  <si>
    <t>X10 </t>
  </si>
  <si>
    <t>X11 </t>
  </si>
  <si>
    <t>X12 </t>
  </si>
  <si>
    <t>X13 </t>
  </si>
  <si>
    <t>X14 </t>
  </si>
  <si>
    <t>X15 </t>
  </si>
  <si>
    <t>X16 </t>
  </si>
  <si>
    <t>X17 </t>
  </si>
  <si>
    <t>X18 </t>
  </si>
  <si>
    <t>X19 </t>
  </si>
  <si>
    <t>X20 </t>
  </si>
  <si>
    <t>X21 </t>
  </si>
  <si>
    <t>X22 </t>
  </si>
  <si>
    <t>X23 </t>
  </si>
  <si>
    <t>X24 </t>
  </si>
  <si>
    <t>X25 </t>
  </si>
  <si>
    <t>X26 </t>
  </si>
  <si>
    <t>X27 </t>
  </si>
  <si>
    <t>X28 </t>
  </si>
  <si>
    <t>X29 </t>
  </si>
  <si>
    <t>X30 </t>
  </si>
  <si>
    <t>X31 </t>
  </si>
  <si>
    <t>X32 </t>
  </si>
  <si>
    <t>X33 </t>
  </si>
  <si>
    <t>X34 </t>
  </si>
  <si>
    <t>X35 </t>
  </si>
  <si>
    <t>X36 </t>
  </si>
  <si>
    <t>X37 </t>
  </si>
  <si>
    <t>X38 </t>
  </si>
  <si>
    <t>X39 </t>
  </si>
  <si>
    <t>X40 </t>
  </si>
  <si>
    <t>X41 </t>
  </si>
  <si>
    <t>X42 </t>
  </si>
  <si>
    <t>X43 </t>
  </si>
  <si>
    <t>X44 </t>
  </si>
  <si>
    <t>X45 </t>
  </si>
  <si>
    <t>X46 </t>
  </si>
  <si>
    <t>X47 </t>
  </si>
  <si>
    <t>X48 </t>
  </si>
  <si>
    <t>X49 </t>
  </si>
  <si>
    <t>X50 </t>
  </si>
  <si>
    <t>X51 </t>
  </si>
  <si>
    <t>X52 </t>
  </si>
  <si>
    <t>X53 </t>
  </si>
  <si>
    <t>X54 </t>
  </si>
  <si>
    <t>X55 </t>
  </si>
  <si>
    <t>X56 </t>
  </si>
  <si>
    <t>X57 </t>
  </si>
  <si>
    <t>X58 </t>
  </si>
  <si>
    <t>X59 </t>
  </si>
  <si>
    <t>X60 </t>
  </si>
  <si>
    <t>X61 </t>
  </si>
  <si>
    <t>X62 </t>
  </si>
  <si>
    <t>årx.Ba </t>
  </si>
  <si>
    <t>årx.Bn </t>
  </si>
  <si>
    <t>Upper whisker </t>
  </si>
  <si>
    <t>230.00 </t>
  </si>
  <si>
    <t>150.00 </t>
  </si>
  <si>
    <t>244.00 </t>
  </si>
  <si>
    <t>164.00 </t>
  </si>
  <si>
    <t>262.00 </t>
  </si>
  <si>
    <t>182.00 </t>
  </si>
  <si>
    <t>251.00 </t>
  </si>
  <si>
    <t>171.00 </t>
  </si>
  <si>
    <t>242.00 </t>
  </si>
  <si>
    <t>162.00 </t>
  </si>
  <si>
    <t>372.00 </t>
  </si>
  <si>
    <t>241.00 </t>
  </si>
  <si>
    <t>299.00 </t>
  </si>
  <si>
    <t>165.00 </t>
  </si>
  <si>
    <t>247.00 </t>
  </si>
  <si>
    <t>173.00 </t>
  </si>
  <si>
    <t>367.00 </t>
  </si>
  <si>
    <t>290.00 </t>
  </si>
  <si>
    <t>264.00 </t>
  </si>
  <si>
    <t>184.00 </t>
  </si>
  <si>
    <t>255.00 </t>
  </si>
  <si>
    <t>175.00 </t>
  </si>
  <si>
    <t>172.00 </t>
  </si>
  <si>
    <t>385.00 </t>
  </si>
  <si>
    <t>286.00 </t>
  </si>
  <si>
    <t>271.00 </t>
  </si>
  <si>
    <t>191.00 </t>
  </si>
  <si>
    <t>266.00 </t>
  </si>
  <si>
    <t>186.00 </t>
  </si>
  <si>
    <t>235.00 </t>
  </si>
  <si>
    <t>155.00 </t>
  </si>
  <si>
    <t>368.00 </t>
  </si>
  <si>
    <t>310.00 </t>
  </si>
  <si>
    <t>245.00 </t>
  </si>
  <si>
    <t>369.00 </t>
  </si>
  <si>
    <t>211.00 </t>
  </si>
  <si>
    <t>289.00 </t>
  </si>
  <si>
    <t>159.00 </t>
  </si>
  <si>
    <t>243.00 </t>
  </si>
  <si>
    <t>163.00 </t>
  </si>
  <si>
    <t>234.00 </t>
  </si>
  <si>
    <t>154.00 </t>
  </si>
  <si>
    <t>239.00 </t>
  </si>
  <si>
    <t>246.00 </t>
  </si>
  <si>
    <t>166.00 </t>
  </si>
  <si>
    <t>223.00 </t>
  </si>
  <si>
    <t>143.00 </t>
  </si>
  <si>
    <t>265.00 </t>
  </si>
  <si>
    <t>185.00 </t>
  </si>
  <si>
    <t>358.00 </t>
  </si>
  <si>
    <t>291.00 </t>
  </si>
  <si>
    <t>3rd quartile </t>
  </si>
  <si>
    <t>227.00 </t>
  </si>
  <si>
    <t>147.00 </t>
  </si>
  <si>
    <t>161.00 </t>
  </si>
  <si>
    <t>240.00 </t>
  </si>
  <si>
    <t>160.00 </t>
  </si>
  <si>
    <t>245.50 </t>
  </si>
  <si>
    <t>165.50 </t>
  </si>
  <si>
    <t>233.00 </t>
  </si>
  <si>
    <t>153.00 </t>
  </si>
  <si>
    <t>371.00 </t>
  </si>
  <si>
    <t>238.00 </t>
  </si>
  <si>
    <t>163.50 </t>
  </si>
  <si>
    <t>246.50 </t>
  </si>
  <si>
    <t>170.50 </t>
  </si>
  <si>
    <t>363.00 </t>
  </si>
  <si>
    <t>285.50 </t>
  </si>
  <si>
    <t>256.00 </t>
  </si>
  <si>
    <t>176.00 </t>
  </si>
  <si>
    <t>252.50 </t>
  </si>
  <si>
    <t>172.50 </t>
  </si>
  <si>
    <t>170.00 </t>
  </si>
  <si>
    <t>380.50 </t>
  </si>
  <si>
    <t>285.00 </t>
  </si>
  <si>
    <t>254.00 </t>
  </si>
  <si>
    <t>174.00 </t>
  </si>
  <si>
    <t>228.50 </t>
  </si>
  <si>
    <t>148.50 </t>
  </si>
  <si>
    <t>362.00 </t>
  </si>
  <si>
    <t>292.00 </t>
  </si>
  <si>
    <t>244.50 </t>
  </si>
  <si>
    <t>164.50 </t>
  </si>
  <si>
    <t>363.50 </t>
  </si>
  <si>
    <t>210.50 </t>
  </si>
  <si>
    <t>154.50 </t>
  </si>
  <si>
    <t>237.50 </t>
  </si>
  <si>
    <t>157.50 </t>
  </si>
  <si>
    <t>231.00 </t>
  </si>
  <si>
    <t>151.00 </t>
  </si>
  <si>
    <t>232.50 </t>
  </si>
  <si>
    <t>152.50 </t>
  </si>
  <si>
    <t>241.50 </t>
  </si>
  <si>
    <t>161.50 </t>
  </si>
  <si>
    <t>238.50 </t>
  </si>
  <si>
    <t>158.50 </t>
  </si>
  <si>
    <t>221.50 </t>
  </si>
  <si>
    <t>141.50 </t>
  </si>
  <si>
    <t>167.00 </t>
  </si>
  <si>
    <t>357.50 </t>
  </si>
  <si>
    <t>Median </t>
  </si>
  <si>
    <t>220.50 </t>
  </si>
  <si>
    <t>140.50 </t>
  </si>
  <si>
    <t>214.50 </t>
  </si>
  <si>
    <t>134.50 </t>
  </si>
  <si>
    <t>226.50 </t>
  </si>
  <si>
    <t>146.50 </t>
  </si>
  <si>
    <t>221.00 </t>
  </si>
  <si>
    <t>141.00 </t>
  </si>
  <si>
    <t>360.00 </t>
  </si>
  <si>
    <t>227.50 </t>
  </si>
  <si>
    <t>280.50 </t>
  </si>
  <si>
    <t>235.50 </t>
  </si>
  <si>
    <t>358.50 </t>
  </si>
  <si>
    <t>279.00 </t>
  </si>
  <si>
    <t>233.50 </t>
  </si>
  <si>
    <t>153.50 </t>
  </si>
  <si>
    <t>361.50 </t>
  </si>
  <si>
    <t>283.50 </t>
  </si>
  <si>
    <t>234.50 </t>
  </si>
  <si>
    <t>355.50 </t>
  </si>
  <si>
    <t>271.50 </t>
  </si>
  <si>
    <t>231.50 </t>
  </si>
  <si>
    <t>151.50 </t>
  </si>
  <si>
    <t>356.50 </t>
  </si>
  <si>
    <t>207.00 </t>
  </si>
  <si>
    <t>284.50 </t>
  </si>
  <si>
    <t>145.00 </t>
  </si>
  <si>
    <t>230.50 </t>
  </si>
  <si>
    <t>150.50 </t>
  </si>
  <si>
    <t>225.00 </t>
  </si>
  <si>
    <t>223.50 </t>
  </si>
  <si>
    <t>143.50 </t>
  </si>
  <si>
    <t>218.00 </t>
  </si>
  <si>
    <t>138.00 </t>
  </si>
  <si>
    <t>356.00 </t>
  </si>
  <si>
    <t>276.00 </t>
  </si>
  <si>
    <t>1st quartile </t>
  </si>
  <si>
    <t>206.00 </t>
  </si>
  <si>
    <t>126.00 </t>
  </si>
  <si>
    <t>229.50 </t>
  </si>
  <si>
    <t>149.50 </t>
  </si>
  <si>
    <t>207.50 </t>
  </si>
  <si>
    <t>127.50 </t>
  </si>
  <si>
    <t>211.50 </t>
  </si>
  <si>
    <t>131.50 </t>
  </si>
  <si>
    <t>213.00 </t>
  </si>
  <si>
    <t>133.00 </t>
  </si>
  <si>
    <t>349.00 </t>
  </si>
  <si>
    <t>209.50 </t>
  </si>
  <si>
    <t>269.50 </t>
  </si>
  <si>
    <t>222.50 </t>
  </si>
  <si>
    <t>273.00 </t>
  </si>
  <si>
    <t>216.50 </t>
  </si>
  <si>
    <t>136.50 </t>
  </si>
  <si>
    <t>131.00 </t>
  </si>
  <si>
    <t>212.50 </t>
  </si>
  <si>
    <t>341.50 </t>
  </si>
  <si>
    <t>279.50 </t>
  </si>
  <si>
    <t>219.00 </t>
  </si>
  <si>
    <t>139.00 </t>
  </si>
  <si>
    <t>347.50 </t>
  </si>
  <si>
    <t>259.50 </t>
  </si>
  <si>
    <t>142.50 </t>
  </si>
  <si>
    <t>354.00 </t>
  </si>
  <si>
    <t>202.00 </t>
  </si>
  <si>
    <t>139.50 </t>
  </si>
  <si>
    <t>226.00 </t>
  </si>
  <si>
    <t>146.00 </t>
  </si>
  <si>
    <t>215.00 </t>
  </si>
  <si>
    <t>135.00 </t>
  </si>
  <si>
    <t>224.00 </t>
  </si>
  <si>
    <t>144.00 </t>
  </si>
  <si>
    <t>208.00 </t>
  </si>
  <si>
    <t>128.00 </t>
  </si>
  <si>
    <t>203.00 </t>
  </si>
  <si>
    <t>123.00 </t>
  </si>
  <si>
    <t>344.00 </t>
  </si>
  <si>
    <t>263.00 </t>
  </si>
  <si>
    <t>229.00 </t>
  </si>
  <si>
    <t>149.00 </t>
  </si>
  <si>
    <t>Lower whisker </t>
  </si>
  <si>
    <t>195.00 </t>
  </si>
  <si>
    <t>115.00 </t>
  </si>
  <si>
    <t>204.00 </t>
  </si>
  <si>
    <t>124.00 </t>
  </si>
  <si>
    <t>210.00 </t>
  </si>
  <si>
    <t>130.00 </t>
  </si>
  <si>
    <t>348.00 </t>
  </si>
  <si>
    <t>199.00 </t>
  </si>
  <si>
    <t>259.00 </t>
  </si>
  <si>
    <t>220.00 </t>
  </si>
  <si>
    <t>148.00 </t>
  </si>
  <si>
    <t>269.00 </t>
  </si>
  <si>
    <t>201.00 </t>
  </si>
  <si>
    <t>121.00 </t>
  </si>
  <si>
    <t>205.00 </t>
  </si>
  <si>
    <t>125.00 </t>
  </si>
  <si>
    <t>194.00 </t>
  </si>
  <si>
    <t>336.00 </t>
  </si>
  <si>
    <t>340.00 </t>
  </si>
  <si>
    <t>250.00 </t>
  </si>
  <si>
    <t>140.00 </t>
  </si>
  <si>
    <t>353.00 </t>
  </si>
  <si>
    <t>200.00 </t>
  </si>
  <si>
    <t>209.00 </t>
  </si>
  <si>
    <t>129.00 </t>
  </si>
  <si>
    <t>222.00 </t>
  </si>
  <si>
    <t>142.00 </t>
  </si>
  <si>
    <t>120.00 </t>
  </si>
  <si>
    <t>127.00 </t>
  </si>
  <si>
    <t>193.00 </t>
  </si>
  <si>
    <t>113.00 </t>
  </si>
  <si>
    <t>333.00 </t>
  </si>
  <si>
    <t>228.00 </t>
  </si>
  <si>
    <t>Nr. of data points </t>
  </si>
  <si>
    <t>4.00 </t>
  </si>
  <si>
    <t>Mean </t>
  </si>
  <si>
    <t>235.25 </t>
  </si>
  <si>
    <t>155.25 </t>
  </si>
  <si>
    <t>223.75 </t>
  </si>
  <si>
    <t>143.75 </t>
  </si>
  <si>
    <t>279.75 </t>
  </si>
  <si>
    <t>160.50 </t>
  </si>
  <si>
    <t>360.50 </t>
  </si>
  <si>
    <t>279.25 </t>
  </si>
  <si>
    <t>236.25 </t>
  </si>
  <si>
    <t>156.25 </t>
  </si>
  <si>
    <t>231.75 </t>
  </si>
  <si>
    <t>151.75 </t>
  </si>
  <si>
    <t>225.75 </t>
  </si>
  <si>
    <t>160.75 </t>
  </si>
  <si>
    <t>361.00 </t>
  </si>
  <si>
    <t>282.25 </t>
  </si>
  <si>
    <t>240.50 </t>
  </si>
  <si>
    <t>354.75 </t>
  </si>
  <si>
    <t>275.75 </t>
  </si>
  <si>
    <t>236.00 </t>
  </si>
  <si>
    <t>156.00 </t>
  </si>
  <si>
    <t>358.75 </t>
  </si>
  <si>
    <t>206.25 </t>
  </si>
  <si>
    <t>280.00 </t>
  </si>
  <si>
    <t>231.25 </t>
  </si>
  <si>
    <t>151.25 </t>
  </si>
  <si>
    <t>214.75 </t>
  </si>
  <si>
    <t>134.75 </t>
  </si>
  <si>
    <t>350.75 </t>
  </si>
  <si>
    <t>274.50 </t>
  </si>
  <si>
    <t>158.00 </t>
  </si>
  <si>
    <t>Medelvärde</t>
  </si>
  <si>
    <t>Standardfel</t>
  </si>
  <si>
    <t>Medianvärde</t>
  </si>
  <si>
    <t>Typvärde</t>
  </si>
  <si>
    <t>Standardavvikelse</t>
  </si>
  <si>
    <t>Varians</t>
  </si>
  <si>
    <t>Toppighet</t>
  </si>
  <si>
    <t>Snedhet</t>
  </si>
  <si>
    <t>Variationsvidd</t>
  </si>
  <si>
    <t>Minimum</t>
  </si>
  <si>
    <t>Maximum</t>
  </si>
  <si>
    <t>Summa</t>
  </si>
  <si>
    <t>Antal</t>
  </si>
  <si>
    <t>Konfidensnivå(95,0%)</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</si>
  <si>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</si>
  <si>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</si>
  <si>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</si>
  <si>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</si>
  <si>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</si>
  <si>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</si>
  <si>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</si>
  <si>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Ba</t>
  </si>
  <si>
    <t>Bn</t>
  </si>
  <si>
    <t>okä</t>
  </si>
  <si>
    <t>msp</t>
  </si>
  <si>
    <t>årx</t>
  </si>
  <si>
    <t>Anova: Två faktorer med reproducering</t>
  </si>
  <si>
    <t>SAMMANFATTNING</t>
  </si>
  <si>
    <t>Totalt</t>
  </si>
  <si>
    <t>ANOVA</t>
  </si>
  <si>
    <t>Variationsursprung</t>
  </si>
  <si>
    <t>KvS</t>
  </si>
  <si>
    <t>fg</t>
  </si>
  <si>
    <t>MKv</t>
  </si>
  <si>
    <t>F</t>
  </si>
  <si>
    <t>p-värde</t>
  </si>
  <si>
    <t>F-krit</t>
  </si>
  <si>
    <t>Sampel</t>
  </si>
  <si>
    <t>Kolumner</t>
  </si>
  <si>
    <t>Interaktion</t>
  </si>
  <si>
    <t>Inom</t>
  </si>
  <si>
    <r>
      <t>Se webbsidan</t>
    </r>
    <r>
      <rPr>
        <i/>
        <sz val="12"/>
        <color theme="1"/>
        <rFont val="Calibri"/>
        <family val="2"/>
        <scheme val="minor"/>
      </rPr>
      <t xml:space="preserve"> Procedur för 2-faktors ANOVA i Excel</t>
    </r>
    <r>
      <rPr>
        <sz val="12"/>
        <color theme="1"/>
        <rFont val="Calibri"/>
        <family val="2"/>
        <scheme val="minor"/>
      </rPr>
      <t xml:space="preserve"> i undervisningsmaterialet</t>
    </r>
  </si>
  <si>
    <t>Skiss över experimentutformningen. Variant 1.</t>
  </si>
  <si>
    <t>Den grå ytan är övrerallt på hela jorden där de båda arterna förekommer tillsammans och art B kan tänkas påverka art A genom konkurrens.</t>
  </si>
  <si>
    <t>Bo Johannesson i april 2019</t>
  </si>
  <si>
    <t>Lådagram och test av förutsättning</t>
  </si>
  <si>
    <r>
      <rPr>
        <i/>
        <sz val="14"/>
        <color theme="1"/>
        <rFont val="Calibri"/>
        <family val="2"/>
        <scheme val="minor"/>
      </rPr>
      <t>a</t>
    </r>
    <r>
      <rPr>
        <sz val="14"/>
        <color theme="1"/>
        <rFont val="Calibri"/>
        <family val="2"/>
        <scheme val="minor"/>
      </rPr>
      <t xml:space="preserve"> = 2, </t>
    </r>
    <r>
      <rPr>
        <i/>
        <sz val="14"/>
        <color theme="1"/>
        <rFont val="Calibri"/>
        <family val="2"/>
        <scheme val="minor"/>
      </rPr>
      <t>b</t>
    </r>
    <r>
      <rPr>
        <sz val="14"/>
        <color theme="1"/>
        <rFont val="Calibri"/>
        <family val="2"/>
        <scheme val="minor"/>
      </rPr>
      <t xml:space="preserve"> = 32 och </t>
    </r>
    <r>
      <rPr>
        <i/>
        <sz val="14"/>
        <color theme="1"/>
        <rFont val="Calibri"/>
        <family val="2"/>
        <scheme val="minor"/>
      </rPr>
      <t>n</t>
    </r>
    <r>
      <rPr>
        <sz val="14"/>
        <color theme="1"/>
        <rFont val="Calibri"/>
        <family val="2"/>
        <scheme val="minor"/>
      </rPr>
      <t xml:space="preserve"> = 4.</t>
    </r>
  </si>
  <si>
    <r>
      <t xml:space="preserve">Den linjära modellen är </t>
    </r>
    <r>
      <rPr>
        <i/>
        <sz val="14"/>
        <color theme="1"/>
        <rFont val="Calibri"/>
        <family val="2"/>
        <scheme val="minor"/>
      </rPr>
      <t>X</t>
    </r>
    <r>
      <rPr>
        <i/>
        <vertAlign val="subscript"/>
        <sz val="14"/>
        <color theme="1"/>
        <rFont val="Calibri"/>
        <family val="2"/>
        <scheme val="minor"/>
      </rPr>
      <t>ijk</t>
    </r>
    <r>
      <rPr>
        <sz val="14"/>
        <color theme="1"/>
        <rFont val="Calibri"/>
        <family val="2"/>
        <scheme val="minor"/>
      </rPr>
      <t xml:space="preserve"> = </t>
    </r>
    <r>
      <rPr>
        <i/>
        <sz val="14"/>
        <color theme="1"/>
        <rFont val="Calibri"/>
        <family val="2"/>
        <scheme val="minor"/>
      </rPr>
      <t>µ</t>
    </r>
    <r>
      <rPr>
        <sz val="14"/>
        <color theme="1"/>
        <rFont val="Calibri"/>
        <family val="2"/>
        <scheme val="minor"/>
      </rPr>
      <t xml:space="preserve"> + konkurrens</t>
    </r>
    <r>
      <rPr>
        <i/>
        <vertAlign val="subscript"/>
        <sz val="14"/>
        <color theme="1"/>
        <rFont val="Calibri"/>
        <family val="2"/>
        <scheme val="minor"/>
      </rPr>
      <t>i</t>
    </r>
    <r>
      <rPr>
        <sz val="14"/>
        <color theme="1"/>
        <rFont val="Calibri"/>
        <family val="2"/>
        <scheme val="minor"/>
      </rPr>
      <t xml:space="preserve"> + plats</t>
    </r>
    <r>
      <rPr>
        <i/>
        <vertAlign val="subscript"/>
        <sz val="14"/>
        <color theme="1"/>
        <rFont val="Calibri"/>
        <family val="2"/>
        <scheme val="minor"/>
      </rPr>
      <t>j</t>
    </r>
    <r>
      <rPr>
        <sz val="14"/>
        <color theme="1"/>
        <rFont val="Calibri"/>
        <family val="2"/>
        <scheme val="minor"/>
      </rPr>
      <t xml:space="preserve"> + (konkurrens x plats)</t>
    </r>
    <r>
      <rPr>
        <i/>
        <vertAlign val="subscript"/>
        <sz val="14"/>
        <color theme="1"/>
        <rFont val="Calibri"/>
        <family val="2"/>
        <scheme val="minor"/>
      </rPr>
      <t>ij</t>
    </r>
    <r>
      <rPr>
        <sz val="14"/>
        <color theme="1"/>
        <rFont val="Calibri"/>
        <family val="2"/>
        <scheme val="minor"/>
      </rPr>
      <t xml:space="preserve"> + </t>
    </r>
    <r>
      <rPr>
        <i/>
        <sz val="14"/>
        <color theme="1"/>
        <rFont val="Calibri"/>
        <family val="2"/>
        <scheme val="minor"/>
      </rPr>
      <t>e</t>
    </r>
    <r>
      <rPr>
        <i/>
        <vertAlign val="subscript"/>
        <sz val="14"/>
        <color theme="1"/>
        <rFont val="Calibri"/>
        <family val="2"/>
        <scheme val="minor"/>
      </rPr>
      <t>k(ij)</t>
    </r>
    <r>
      <rPr>
        <sz val="14"/>
        <color theme="1"/>
        <rFont val="Calibri"/>
        <family val="2"/>
        <scheme val="minor"/>
      </rPr>
      <t xml:space="preserve"> (formel 10.7 på sidan 306).</t>
    </r>
  </si>
  <si>
    <t>Jämför med tabell 10.2 på sidan 301 och sektion 10.12 på sidan 342.</t>
  </si>
  <si>
    <r>
      <t xml:space="preserve"> </t>
    </r>
    <r>
      <rPr>
        <i/>
        <sz val="14"/>
        <color theme="1"/>
        <rFont val="Calibri"/>
        <family val="2"/>
        <scheme val="minor"/>
      </rPr>
      <t>Konkurrens</t>
    </r>
    <r>
      <rPr>
        <sz val="14"/>
        <color theme="1"/>
        <rFont val="Calibri"/>
        <family val="2"/>
        <scheme val="minor"/>
      </rPr>
      <t xml:space="preserve"> är den andra faktorn och den är fixerad. </t>
    </r>
    <r>
      <rPr>
        <i/>
        <sz val="14"/>
        <color theme="1"/>
        <rFont val="Calibri"/>
        <family val="2"/>
        <scheme val="minor"/>
      </rPr>
      <t>Ba</t>
    </r>
    <r>
      <rPr>
        <sz val="14"/>
        <color theme="1"/>
        <rFont val="Calibri"/>
        <family val="2"/>
        <scheme val="minor"/>
      </rPr>
      <t xml:space="preserve"> indikerar var art B har tagits bort.  </t>
    </r>
    <r>
      <rPr>
        <i/>
        <sz val="14"/>
        <color theme="1"/>
        <rFont val="Calibri"/>
        <family val="2"/>
        <scheme val="minor"/>
      </rPr>
      <t>Bn</t>
    </r>
    <r>
      <rPr>
        <sz val="14"/>
        <color theme="1"/>
        <rFont val="Calibri"/>
        <family val="2"/>
        <scheme val="minor"/>
      </rPr>
      <t xml:space="preserve"> indikerar orörda kontroller där art B finns kvar i naturliga mängder. Skissen är inte skalenlig.</t>
    </r>
  </si>
  <si>
    <t>4. Exempel på sidan 314 om konkurrens mellan två växtarter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</si>
</sst>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7" formatCode="0.000"/>
    <numFmt numFmtId="168" formatCode="0.0"/>
  </numFmts>
  <fonts count="21">
    <font>
      <sz val="12"/>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4"/>
      <color rgb="FF000000"/>
      <name val="Calibri"/>
      <family val="2"/>
      <scheme val="minor"/>
    </font>
    <font>
      <i/>
      <sz val="14"/>
      <color theme="1"/>
      <name val="Calibri"/>
      <family val="2"/>
      <scheme val="minor"/>
    </font>
    <font>
      <vertAlign val="superscript"/>
      <sz val="14"/>
      <color theme="1"/>
      <name val="Calibri"/>
      <family val="2"/>
      <scheme val="minor"/>
    </font>
    <font>
      <i/>
      <vertAlign val="subscript"/>
      <sz val="14"/>
      <color theme="1"/>
      <name val="Calibri"/>
      <family val="2"/>
      <scheme val="minor"/>
    </font>
    <font>
      <sz val="12"/>
      <color rgb="FF000000"/>
      <name val="Calibri"/>
      <family val="2"/>
      <scheme val="minor"/>
    </font>
    <font>
      <i/>
      <sz val="12"/>
      <color theme="1"/>
      <name val="Calibri"/>
      <family val="2"/>
      <scheme val="minor"/>
    </font>
    <font>
      <sz val="18"/>
      <color rgb="FF333333"/>
      <name val="Helvetica Neue"/>
      <family val="2"/>
    </font>
    <font>
      <b/>
      <sz val="12"/>
      <color theme="1"/>
      <name val="Helvetica Neue"/>
      <family val="2"/>
    </font>
    <font>
      <sz val="12"/>
      <color theme="1"/>
      <name val="Courier New"/>
      <family val="1"/>
    </font>
    <font>
      <sz val="12"/>
      <color rgb="FF333333"/>
      <name val="Helvetica Neue"/>
      <family val="2"/>
    </font>
    <font>
      <i/>
      <sz val="13"/>
      <color theme="1"/>
      <name val="Calibri"/>
      <family val="2"/>
      <scheme val="minor"/>
    </font>
    <font>
      <i/>
      <sz val="9"/>
      <name val="Geneva"/>
      <family val="2"/>
    </font>
    <font>
      <sz val="9"/>
      <name val="Geneva"/>
      <family val="2"/>
    </font>
    <font>
      <i/>
      <sz val="11"/>
      <color theme="1"/>
      <name val="Calibri"/>
      <family val="2"/>
      <scheme val="minor"/>
    </font>
    <font>
      <b/>
      <sz val="10"/>
      <color theme="1"/>
      <name val="Calibri"/>
      <family val="2"/>
      <scheme val="minor"/>
    </font>
    <font>
      <sz val="18"/>
      <color theme="3"/>
      <name val="Calibri Light"/>
      <family val="2"/>
      <scheme val="major"/>
    </font>
    <font>
      <b/>
      <sz val="18"/>
      <color theme="1"/>
      <name val="Calibri Light"/>
      <family val="2"/>
      <scheme val="major"/>
    </font>
  </fonts>
  <fills count="2">
    <fill>
      <patternFill patternType="none"/>
    </fill>
    <fill>
      <patternFill patternType="gray125"/>
    </fill>
  </fills>
  <borders count="5">
    <border>
      <left/>
      <right/>
      <top/>
      <bottom/>
      <diagonal/>
    </border>
    <border>
      <left/>
      <right/>
      <top/>
      <bottom style="medium">
        <color indexed="64"/>
      </bottom>
      <diagonal/>
    </border>
    <border>
      <left/>
      <right/>
      <top style="medium">
        <color indexed="64"/>
      </top>
      <bottom style="thin">
        <color indexed="64"/>
      </bottom>
      <diagonal/>
    </border>
    <border>
      <left/>
      <right/>
      <top/>
      <bottom style="double">
        <color auto="1"/>
      </bottom>
      <diagonal/>
    </border>
    <border>
      <left/>
      <right/>
      <top/>
      <bottom style="medium">
        <color indexed="18"/>
      </bottom>
      <diagonal/>
    </border>
  </borders>
  <cellStyleXfs count="2">
    <xf numFmtId="0" fontId="0" fillId="0" borderId="0"/>
    <xf numFmtId="0" fontId="19" fillId="0" borderId="0" applyNumberFormat="0" applyFill="0" applyBorder="0" applyAlignment="0" applyProtection="0"/>
  </cellStyleXfs>
  <cellXfs count="35">
    <xf numFmtId="0" fontId="0" fillId="0" borderId="0" xfId="0"/>
    <xf numFmtId="0" fontId="2" fillId="0" borderId="0" xfId="0" applyFont="1"/>
    <xf numFmtId="0" fontId="3" fillId="0" borderId="0" xfId="0" applyFont="1"/>
    <xf numFmtId="0" fontId="4" fillId="0" borderId="0" xfId="0" applyFont="1"/>
    <xf numFmtId="0" fontId="3" fillId="0" borderId="0" xfId="0" applyFont="1" applyAlignment="1">
      <alignment vertical="center"/>
    </xf>
    <xf numFmtId="1" fontId="0" fillId="0" borderId="0" xfId="0" applyNumberFormat="1"/>
    <xf numFmtId="0" fontId="8" fillId="0" borderId="0" xfId="0" applyFont="1" applyAlignment="1">
      <alignment horizontal="right" vertical="center"/>
    </xf>
    <xf numFmtId="0" fontId="9" fillId="0" borderId="0" xfId="0" applyFont="1"/>
    <xf numFmtId="0" fontId="1" fillId="0" borderId="0" xfId="0" applyFont="1"/>
    <xf numFmtId="0" fontId="1" fillId="0" borderId="0" xfId="0" applyFont="1" applyAlignment="1">
      <alignment horizontal="center" vertical="center"/>
    </xf>
    <xf numFmtId="0" fontId="10" fillId="0" borderId="0" xfId="0" applyFont="1"/>
    <xf numFmtId="0" fontId="11" fillId="0" borderId="0" xfId="0" applyFont="1"/>
    <xf numFmtId="0" fontId="12" fillId="0" borderId="0" xfId="0" applyFont="1"/>
    <xf numFmtId="0" fontId="13" fillId="0" borderId="0" xfId="0" applyFont="1"/>
    <xf numFmtId="0" fontId="0" fillId="0" borderId="0" xfId="0" applyFill="1" applyBorder="1" applyAlignment="1"/>
    <xf numFmtId="0" fontId="0" fillId="0" borderId="1" xfId="0" applyFill="1" applyBorder="1" applyAlignment="1"/>
    <xf numFmtId="0" fontId="9" fillId="0" borderId="2" xfId="0" applyFont="1" applyFill="1" applyBorder="1" applyAlignment="1">
      <alignment horizontal="center"/>
    </xf>
    <xf numFmtId="0" fontId="14" fillId="0" borderId="0" xfId="0" applyFont="1"/>
    <xf numFmtId="0" fontId="0" fillId="0" borderId="3" xfId="0" applyBorder="1"/>
    <xf numFmtId="0" fontId="15" fillId="0" borderId="0" xfId="0" applyFont="1"/>
    <xf numFmtId="0" fontId="16" fillId="0" borderId="0" xfId="0" applyFont="1"/>
    <xf numFmtId="0" fontId="16" fillId="0" borderId="0" xfId="0" applyFont="1" applyBorder="1"/>
    <xf numFmtId="0" fontId="16" fillId="0" borderId="3" xfId="0" applyFont="1" applyBorder="1"/>
    <xf numFmtId="0" fontId="17" fillId="0" borderId="4" xfId="0" applyFont="1" applyFill="1" applyBorder="1" applyAlignment="1">
      <alignment horizontal="right"/>
    </xf>
    <xf numFmtId="164" fontId="0" fillId="0" borderId="3" xfId="0" applyNumberFormat="1" applyFont="1" applyBorder="1"/>
    <xf numFmtId="0" fontId="18" fillId="0" borderId="0" xfId="0" applyFont="1"/>
    <xf numFmtId="0" fontId="20" fillId="0" borderId="0" xfId="1" applyFont="1"/>
    <xf numFmtId="167" fontId="0" fillId="0" borderId="0" xfId="0" applyNumberFormat="1" applyFill="1" applyBorder="1" applyAlignment="1"/>
    <xf numFmtId="2" fontId="0" fillId="0" borderId="1" xfId="0" applyNumberFormat="1" applyFill="1" applyBorder="1" applyAlignment="1"/>
    <xf numFmtId="2" fontId="0" fillId="0" borderId="0" xfId="0" applyNumberFormat="1" applyFill="1" applyBorder="1" applyAlignment="1"/>
    <xf numFmtId="168" fontId="0" fillId="0" borderId="0" xfId="0" applyNumberFormat="1" applyFill="1" applyBorder="1" applyAlignment="1"/>
    <xf numFmtId="1" fontId="0" fillId="0" borderId="0" xfId="0" applyNumberFormat="1" applyFill="1" applyBorder="1" applyAlignment="1"/>
    <xf numFmtId="11" fontId="0" fillId="0" borderId="0" xfId="0" applyNumberFormat="1" applyFill="1" applyBorder="1" applyAlignment="1"/>
    <xf numFmtId="11" fontId="1" fillId="0" borderId="0" xfId="0" applyNumberFormat="1" applyFont="1" applyFill="1" applyBorder="1" applyAlignment="1"/>
    <xf numFmtId="1" fontId="0" fillId="0" borderId="1" xfId="0" applyNumberFormat="1" applyFill="1" applyBorder="1" applyAlignment="1"/>
  </cellXfs>
  <cellStyles count="2">
    <cellStyle name="Normal" xfId="0" builtinId="0"/>
    <cellStyle name="Rubrik" xfId="1" builtinId="15"/>
  </cellStyles>
  <dxfs count="0"/>
  <tableStyles count="0" defaultTableStyle="TableStyleMedium2" defaultPivotStyle="PivotStyleLight16"/>
  <colors>
    <mruColors>
      <color rgb="FF02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736600</xdr:colOff>
      <xdr:row>4</xdr:row>
      <xdr:rowOff>0</xdr:rowOff>
    </xdr:from>
    <xdr:to>
      <xdr:col>9</xdr:col>
      <xdr:colOff>475780</xdr:colOff>
      <xdr:row>14</xdr:row>
      <xdr:rowOff>38100</xdr:rowOff>
    </xdr:to>
    <xdr:pic>
      <xdr:nvPicPr>
        <xdr:cNvPr id="2" name="Bildobjekt 1">
          <a:extLst>
            <a:ext uri="{FF2B5EF4-FFF2-40B4-BE49-F238E27FC236}">
              <a16:creationId xmlns:a16="http://schemas.microsoft.com/office/drawing/2014/main" id="{48E7EF30-5BFF-BA4B-807D-823880ED7BE0}"/>
            </a:ext>
          </a:extLst>
        </xdr:cNvPr>
        <xdr:cNvPicPr>
          <a:picLocks noChangeAspect="1"/>
        </xdr:cNvPicPr>
      </xdr:nvPicPr>
      <xdr:blipFill>
        <a:blip xmlns:r="http://schemas.openxmlformats.org/officeDocument/2006/relationships" r:embed="rId1"/>
        <a:stretch>
          <a:fillRect/>
        </a:stretch>
      </xdr:blipFill>
      <xdr:spPr>
        <a:xfrm>
          <a:off x="736600" y="685800"/>
          <a:ext cx="7168680" cy="2070100"/>
        </a:xfrm>
        <a:prstGeom prst="rect">
          <a:avLst/>
        </a:prstGeom>
        <a:ln>
          <a:solidFill>
            <a:schemeClr val="tx1"/>
          </a:solidFill>
        </a:ln>
      </xdr:spPr>
    </xdr:pic>
    <xdr:clientData/>
  </xdr:twoCellAnchor>
  <xdr:twoCellAnchor>
    <xdr:from>
      <xdr:col>0</xdr:col>
      <xdr:colOff>787400</xdr:colOff>
      <xdr:row>15</xdr:row>
      <xdr:rowOff>38100</xdr:rowOff>
    </xdr:from>
    <xdr:to>
      <xdr:col>6</xdr:col>
      <xdr:colOff>254000</xdr:colOff>
      <xdr:row>20</xdr:row>
      <xdr:rowOff>190500</xdr:rowOff>
    </xdr:to>
    <xdr:sp macro="" textlink="">
      <xdr:nvSpPr>
        <xdr:cNvPr id="3" name="textruta 2">
          <a:extLst>
            <a:ext uri="{FF2B5EF4-FFF2-40B4-BE49-F238E27FC236}">
              <a16:creationId xmlns:a16="http://schemas.microsoft.com/office/drawing/2014/main" id="{945AC579-3ABD-8A46-9CDB-9F76C365B94D}"/>
            </a:ext>
          </a:extLst>
        </xdr:cNvPr>
        <xdr:cNvSpPr txBox="1"/>
      </xdr:nvSpPr>
      <xdr:spPr>
        <a:xfrm>
          <a:off x="787400" y="2959100"/>
          <a:ext cx="44196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Överst är de två nivåerna i den fixa faktorn </a:t>
          </a:r>
          <a:r>
            <a:rPr lang="sv-SE" sz="1100" i="1"/>
            <a:t>konkurrens</a:t>
          </a:r>
          <a:r>
            <a:rPr lang="sv-SE" sz="1100"/>
            <a:t>. I mitten är platserna, som utgör nivåerna i den slumpade faktorn </a:t>
          </a:r>
          <a:r>
            <a:rPr lang="sv-SE" sz="1100" i="1"/>
            <a:t>plats</a:t>
          </a:r>
          <a:r>
            <a:rPr lang="sv-SE" sz="1100"/>
            <a:t>. Nederst är de representativa mindre områdena inom platserna och behandlingarna, där tätheterna av art A mäts i slutet av experimentet. Det är givet från texten att </a:t>
          </a:r>
          <a:r>
            <a:rPr lang="sv-SE" sz="1100" i="1"/>
            <a:t>a</a:t>
          </a:r>
          <a:r>
            <a:rPr lang="sv-SE" sz="1100"/>
            <a:t> = 2. Däremot är det jag som har valt att göra </a:t>
          </a:r>
          <a:r>
            <a:rPr lang="sv-SE" sz="1100" i="1"/>
            <a:t>b</a:t>
          </a:r>
          <a:r>
            <a:rPr lang="sv-SE" sz="1100"/>
            <a:t> = 32 och </a:t>
          </a:r>
          <a:r>
            <a:rPr lang="sv-SE" sz="1100" i="1"/>
            <a:t>n</a:t>
          </a:r>
          <a:r>
            <a:rPr lang="sv-SE" sz="1100"/>
            <a:t> = 4.</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685800</xdr:colOff>
      <xdr:row>1</xdr:row>
      <xdr:rowOff>76200</xdr:rowOff>
    </xdr:from>
    <xdr:to>
      <xdr:col>15</xdr:col>
      <xdr:colOff>127000</xdr:colOff>
      <xdr:row>34</xdr:row>
      <xdr:rowOff>177800</xdr:rowOff>
    </xdr:to>
    <xdr:pic>
      <xdr:nvPicPr>
        <xdr:cNvPr id="3" name="Bildobjekt 2">
          <a:extLst>
            <a:ext uri="{FF2B5EF4-FFF2-40B4-BE49-F238E27FC236}">
              <a16:creationId xmlns:a16="http://schemas.microsoft.com/office/drawing/2014/main" id="{3F4EFC64-96D5-B94A-8589-F339CA8C8275}"/>
            </a:ext>
          </a:extLst>
        </xdr:cNvPr>
        <xdr:cNvPicPr>
          <a:picLocks noChangeAspect="1"/>
        </xdr:cNvPicPr>
      </xdr:nvPicPr>
      <xdr:blipFill>
        <a:blip xmlns:r="http://schemas.openxmlformats.org/officeDocument/2006/relationships" r:embed="rId1"/>
        <a:stretch>
          <a:fillRect/>
        </a:stretch>
      </xdr:blipFill>
      <xdr:spPr>
        <a:xfrm>
          <a:off x="685800" y="317500"/>
          <a:ext cx="11823700" cy="680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127000</xdr:colOff>
      <xdr:row>20</xdr:row>
      <xdr:rowOff>88900</xdr:rowOff>
    </xdr:from>
    <xdr:to>
      <xdr:col>20</xdr:col>
      <xdr:colOff>520700</xdr:colOff>
      <xdr:row>25</xdr:row>
      <xdr:rowOff>63500</xdr:rowOff>
    </xdr:to>
    <xdr:sp macro="" textlink="">
      <xdr:nvSpPr>
        <xdr:cNvPr id="3" name="textruta 2">
          <a:extLst>
            <a:ext uri="{FF2B5EF4-FFF2-40B4-BE49-F238E27FC236}">
              <a16:creationId xmlns:a16="http://schemas.microsoft.com/office/drawing/2014/main" id="{B0BA229E-E684-1343-9FD1-28A0E8BBDDFF}"/>
            </a:ext>
          </a:extLst>
        </xdr:cNvPr>
        <xdr:cNvSpPr txBox="1"/>
      </xdr:nvSpPr>
      <xdr:spPr>
        <a:xfrm>
          <a:off x="10033000" y="3924300"/>
          <a:ext cx="6172200"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4 sample points.</a:t>
          </a:r>
        </a:p>
      </xdr:txBody>
    </xdr:sp>
    <xdr:clientData/>
  </xdr:twoCellAnchor>
  <xdr:twoCellAnchor>
    <xdr:from>
      <xdr:col>1</xdr:col>
      <xdr:colOff>82915</xdr:colOff>
      <xdr:row>7</xdr:row>
      <xdr:rowOff>76200</xdr:rowOff>
    </xdr:from>
    <xdr:to>
      <xdr:col>20</xdr:col>
      <xdr:colOff>734410</xdr:colOff>
      <xdr:row>20</xdr:row>
      <xdr:rowOff>114300</xdr:rowOff>
    </xdr:to>
    <xdr:grpSp>
      <xdr:nvGrpSpPr>
        <xdr:cNvPr id="6" name="Grupp 5">
          <a:extLst>
            <a:ext uri="{FF2B5EF4-FFF2-40B4-BE49-F238E27FC236}">
              <a16:creationId xmlns:a16="http://schemas.microsoft.com/office/drawing/2014/main" id="{37A45D8F-9E58-3C4A-A54A-7572FE1FBB8C}"/>
            </a:ext>
          </a:extLst>
        </xdr:cNvPr>
        <xdr:cNvGrpSpPr/>
      </xdr:nvGrpSpPr>
      <xdr:grpSpPr>
        <a:xfrm>
          <a:off x="527415" y="1536700"/>
          <a:ext cx="16335995" cy="2857500"/>
          <a:chOff x="82915" y="1092200"/>
          <a:chExt cx="16335995" cy="2857500"/>
        </a:xfrm>
      </xdr:grpSpPr>
      <xdr:pic>
        <xdr:nvPicPr>
          <xdr:cNvPr id="5" name="Bildobjekt 4">
            <a:extLst>
              <a:ext uri="{FF2B5EF4-FFF2-40B4-BE49-F238E27FC236}">
                <a16:creationId xmlns:a16="http://schemas.microsoft.com/office/drawing/2014/main" id="{56E757BB-FF35-A240-A469-8C48CAE35480}"/>
              </a:ext>
            </a:extLst>
          </xdr:cNvPr>
          <xdr:cNvPicPr>
            <a:picLocks noChangeAspect="1"/>
          </xdr:cNvPicPr>
        </xdr:nvPicPr>
        <xdr:blipFill rotWithShape="1">
          <a:blip xmlns:r="http://schemas.openxmlformats.org/officeDocument/2006/relationships" r:embed="rId1"/>
          <a:srcRect l="2362" t="8409" r="4135" b="15812"/>
          <a:stretch/>
        </xdr:blipFill>
        <xdr:spPr>
          <a:xfrm>
            <a:off x="82915" y="1092200"/>
            <a:ext cx="16335995" cy="2565400"/>
          </a:xfrm>
          <a:prstGeom prst="rect">
            <a:avLst/>
          </a:prstGeom>
          <a:solidFill>
            <a:schemeClr val="bg1"/>
          </a:solidFill>
          <a:ln>
            <a:noFill/>
          </a:ln>
        </xdr:spPr>
      </xdr:pic>
      <xdr:sp macro="" textlink="">
        <xdr:nvSpPr>
          <xdr:cNvPr id="2" name="textruta 1">
            <a:extLst>
              <a:ext uri="{FF2B5EF4-FFF2-40B4-BE49-F238E27FC236}">
                <a16:creationId xmlns:a16="http://schemas.microsoft.com/office/drawing/2014/main" id="{791FA4FA-D958-EB4F-B05D-7AB97871888C}"/>
              </a:ext>
            </a:extLst>
          </xdr:cNvPr>
          <xdr:cNvSpPr txBox="1"/>
        </xdr:nvSpPr>
        <xdr:spPr>
          <a:xfrm>
            <a:off x="7594600" y="3632200"/>
            <a:ext cx="1625600" cy="317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sv-SE" sz="1100"/>
              <a:t>plats och konkurrens</a:t>
            </a:r>
          </a:p>
        </xdr:txBody>
      </xdr:sp>
    </xdr:grpSp>
    <xdr:clientData/>
  </xdr:twoCellAnchor>
  <xdr:twoCellAnchor>
    <xdr:from>
      <xdr:col>1</xdr:col>
      <xdr:colOff>254000</xdr:colOff>
      <xdr:row>20</xdr:row>
      <xdr:rowOff>76200</xdr:rowOff>
    </xdr:from>
    <xdr:to>
      <xdr:col>9</xdr:col>
      <xdr:colOff>723900</xdr:colOff>
      <xdr:row>25</xdr:row>
      <xdr:rowOff>63500</xdr:rowOff>
    </xdr:to>
    <xdr:sp macro="" textlink="">
      <xdr:nvSpPr>
        <xdr:cNvPr id="7" name="textruta 6">
          <a:extLst>
            <a:ext uri="{FF2B5EF4-FFF2-40B4-BE49-F238E27FC236}">
              <a16:creationId xmlns:a16="http://schemas.microsoft.com/office/drawing/2014/main" id="{287C4BEA-7CEF-E84B-A982-76BE867F9846}"/>
            </a:ext>
          </a:extLst>
        </xdr:cNvPr>
        <xdr:cNvSpPr txBox="1"/>
      </xdr:nvSpPr>
      <xdr:spPr>
        <a:xfrm>
          <a:off x="254000" y="3911600"/>
          <a:ext cx="7073900" cy="1003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lådagrammet indikerar grått behandlingen </a:t>
          </a:r>
          <a:r>
            <a:rPr lang="sv-SE" sz="1100" i="1"/>
            <a:t>art B avlägsnad </a:t>
          </a:r>
          <a:r>
            <a:rPr lang="sv-SE" sz="1100"/>
            <a:t>och vitt behandlingen </a:t>
          </a:r>
          <a:r>
            <a:rPr lang="sv-SE" sz="1100" i="1"/>
            <a:t>art B i naturlig mängd</a:t>
          </a:r>
          <a:r>
            <a:rPr lang="sv-SE" sz="1100"/>
            <a:t>. När man läser diagrammet från vänster till höger, så har man varje sådant par tillsammans för varje plats. Vi ser att tätheten av art A varierar mellan platser, men det är så för alla platser att där art B har avlägsnats inom platsen där är tätheten av art A större än där art B finns i naturliga mängder inom platsen.  Vi ser också att dessa skillnader mellan behandlingarna är olika stora på olika platser. Det framgår dessutom att några platser har speciellt hög täthet av arten A. </a:t>
          </a:r>
        </a:p>
      </xdr:txBody>
    </xdr:sp>
    <xdr:clientData/>
  </xdr:twoCellAnchor>
  <xdr:twoCellAnchor>
    <xdr:from>
      <xdr:col>1</xdr:col>
      <xdr:colOff>127000</xdr:colOff>
      <xdr:row>42</xdr:row>
      <xdr:rowOff>101600</xdr:rowOff>
    </xdr:from>
    <xdr:to>
      <xdr:col>4</xdr:col>
      <xdr:colOff>723900</xdr:colOff>
      <xdr:row>48</xdr:row>
      <xdr:rowOff>12700</xdr:rowOff>
    </xdr:to>
    <xdr:sp macro="" textlink="">
      <xdr:nvSpPr>
        <xdr:cNvPr id="8" name="textruta 7">
          <a:extLst>
            <a:ext uri="{FF2B5EF4-FFF2-40B4-BE49-F238E27FC236}">
              <a16:creationId xmlns:a16="http://schemas.microsoft.com/office/drawing/2014/main" id="{C60408E6-10B9-1440-BAF5-D32BB820275C}"/>
            </a:ext>
          </a:extLst>
        </xdr:cNvPr>
        <xdr:cNvSpPr txBox="1"/>
      </xdr:nvSpPr>
      <xdr:spPr>
        <a:xfrm>
          <a:off x="127000" y="8432800"/>
          <a:ext cx="30734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7</xdr:col>
      <xdr:colOff>101600</xdr:colOff>
      <xdr:row>44</xdr:row>
      <xdr:rowOff>101600</xdr:rowOff>
    </xdr:from>
    <xdr:to>
      <xdr:col>10</xdr:col>
      <xdr:colOff>571500</xdr:colOff>
      <xdr:row>48</xdr:row>
      <xdr:rowOff>38100</xdr:rowOff>
    </xdr:to>
    <xdr:sp macro="" textlink="">
      <xdr:nvSpPr>
        <xdr:cNvPr id="11" name="textruta 10">
          <a:extLst>
            <a:ext uri="{FF2B5EF4-FFF2-40B4-BE49-F238E27FC236}">
              <a16:creationId xmlns:a16="http://schemas.microsoft.com/office/drawing/2014/main" id="{08FC3616-9D06-024F-8FF1-EAB657417B4D}"/>
            </a:ext>
          </a:extLst>
        </xdr:cNvPr>
        <xdr:cNvSpPr txBox="1"/>
      </xdr:nvSpPr>
      <xdr:spPr>
        <a:xfrm>
          <a:off x="5054600" y="8851900"/>
          <a:ext cx="29464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twoCellAnchor>
    <xdr:from>
      <xdr:col>0</xdr:col>
      <xdr:colOff>50800</xdr:colOff>
      <xdr:row>2</xdr:row>
      <xdr:rowOff>88900</xdr:rowOff>
    </xdr:from>
    <xdr:to>
      <xdr:col>1</xdr:col>
      <xdr:colOff>774700</xdr:colOff>
      <xdr:row>6</xdr:row>
      <xdr:rowOff>114300</xdr:rowOff>
    </xdr:to>
    <xdr:sp macro="" textlink="">
      <xdr:nvSpPr>
        <xdr:cNvPr id="9" name="textruta 8">
          <a:extLst>
            <a:ext uri="{FF2B5EF4-FFF2-40B4-BE49-F238E27FC236}">
              <a16:creationId xmlns:a16="http://schemas.microsoft.com/office/drawing/2014/main" id="{2605DB7B-B570-9A46-87F8-E2C245A5894F}"/>
            </a:ext>
          </a:extLst>
        </xdr:cNvPr>
        <xdr:cNvSpPr txBox="1"/>
      </xdr:nvSpPr>
      <xdr:spPr>
        <a:xfrm>
          <a:off x="50800" y="495300"/>
          <a:ext cx="1168400"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 ges inga data i kursboken, så dessa värden har jag hittat på.</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723900</xdr:colOff>
      <xdr:row>40</xdr:row>
      <xdr:rowOff>114300</xdr:rowOff>
    </xdr:from>
    <xdr:to>
      <xdr:col>4</xdr:col>
      <xdr:colOff>596900</xdr:colOff>
      <xdr:row>48</xdr:row>
      <xdr:rowOff>127000</xdr:rowOff>
    </xdr:to>
    <xdr:pic>
      <xdr:nvPicPr>
        <xdr:cNvPr id="2" name="Bildobjekt 1">
          <a:extLst>
            <a:ext uri="{FF2B5EF4-FFF2-40B4-BE49-F238E27FC236}">
              <a16:creationId xmlns:a16="http://schemas.microsoft.com/office/drawing/2014/main" id="{8AF5395C-D5B2-324D-8E03-3E527C0C1462}"/>
            </a:ext>
          </a:extLst>
        </xdr:cNvPr>
        <xdr:cNvPicPr>
          <a:picLocks noChangeAspect="1"/>
        </xdr:cNvPicPr>
      </xdr:nvPicPr>
      <xdr:blipFill>
        <a:blip xmlns:r="http://schemas.openxmlformats.org/officeDocument/2006/relationships" r:embed="rId1"/>
        <a:stretch>
          <a:fillRect/>
        </a:stretch>
      </xdr:blipFill>
      <xdr:spPr>
        <a:xfrm>
          <a:off x="723900" y="8305800"/>
          <a:ext cx="3175000" cy="1638300"/>
        </a:xfrm>
        <a:prstGeom prst="rect">
          <a:avLst/>
        </a:prstGeom>
      </xdr:spPr>
    </xdr:pic>
    <xdr:clientData/>
  </xdr:twoCellAnchor>
  <xdr:twoCellAnchor>
    <xdr:from>
      <xdr:col>8</xdr:col>
      <xdr:colOff>215900</xdr:colOff>
      <xdr:row>32</xdr:row>
      <xdr:rowOff>203200</xdr:rowOff>
    </xdr:from>
    <xdr:to>
      <xdr:col>15</xdr:col>
      <xdr:colOff>254000</xdr:colOff>
      <xdr:row>42</xdr:row>
      <xdr:rowOff>190500</xdr:rowOff>
    </xdr:to>
    <xdr:sp macro="" textlink="">
      <xdr:nvSpPr>
        <xdr:cNvPr id="3" name="textruta 2">
          <a:extLst>
            <a:ext uri="{FF2B5EF4-FFF2-40B4-BE49-F238E27FC236}">
              <a16:creationId xmlns:a16="http://schemas.microsoft.com/office/drawing/2014/main" id="{01AED38C-CBD5-D149-ACC8-ED27112A8B42}"/>
            </a:ext>
          </a:extLst>
        </xdr:cNvPr>
        <xdr:cNvSpPr txBox="1"/>
      </xdr:nvSpPr>
      <xdr:spPr>
        <a:xfrm>
          <a:off x="6819900" y="6743700"/>
          <a:ext cx="5816600" cy="20447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200" b="1"/>
            <a:t>Variansanalysen visar att vi har en signifikant interaktion mellan plats och konkurrens. Genom att noga studera lådagrammet i den föregående fliken kan vi konstatera att konkurrensen mellan de två arterna finns på alla de platser som ingår i stickprovet av alla platser världen över. Slutsatsen är alltså att överallt ökar tätheten av art A när art B avlägsnas. Det syns genom att för alla platser är medelvärdena i de grå lådorna större än medelvärdena i de vita lådorna, och dessutom är det så att det inte på någon plats finns överlapp mellan parens morrhår. Därmed bör det finnas signifikanta skillnader mellan nivåerna inom konkurrens för varje nivå av plats. För att göra alla dessa multipla jämförelser i Excel behövs mycket arbete, men i rutan här nedan finns SNK-testet utfört med hjälp av R. Resultatet där är att alla jämförelser är signifikanta.</a:t>
          </a:r>
        </a:p>
        <a:p>
          <a:endParaRPr lang="sv-SE" sz="1200" b="1"/>
        </a:p>
      </xdr:txBody>
    </xdr:sp>
    <xdr:clientData/>
  </xdr:twoCellAnchor>
  <xdr:twoCellAnchor>
    <xdr:from>
      <xdr:col>6</xdr:col>
      <xdr:colOff>381000</xdr:colOff>
      <xdr:row>43</xdr:row>
      <xdr:rowOff>88898</xdr:rowOff>
    </xdr:from>
    <xdr:to>
      <xdr:col>13</xdr:col>
      <xdr:colOff>127000</xdr:colOff>
      <xdr:row>308</xdr:row>
      <xdr:rowOff>25399</xdr:rowOff>
    </xdr:to>
    <xdr:sp macro="" textlink="">
      <xdr:nvSpPr>
        <xdr:cNvPr id="4" name="textruta 3">
          <a:extLst>
            <a:ext uri="{FF2B5EF4-FFF2-40B4-BE49-F238E27FC236}">
              <a16:creationId xmlns:a16="http://schemas.microsoft.com/office/drawing/2014/main" id="{9C694BD4-EC14-0147-B9FA-E63FE9A7545D}"/>
            </a:ext>
          </a:extLst>
        </xdr:cNvPr>
        <xdr:cNvSpPr txBox="1"/>
      </xdr:nvSpPr>
      <xdr:spPr>
        <a:xfrm>
          <a:off x="5765800" y="8889998"/>
          <a:ext cx="5524500" cy="53784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a:t>
          </a:r>
          <a:r>
            <a:rPr lang="sv-SE" sz="1100" b="1"/>
            <a:t>R</a:t>
          </a:r>
          <a:r>
            <a:rPr lang="sv-SE" sz="1100"/>
            <a:t> för att göra variansanalysen. Här följer exempel på kod och resultat.</a:t>
          </a:r>
        </a:p>
        <a:p>
          <a:endParaRPr lang="sv-SE" sz="1100"/>
        </a:p>
        <a:p>
          <a:r>
            <a:rPr lang="sv-SE" sz="1100"/>
            <a:t>GAD-package {GAD}</a:t>
          </a:r>
        </a:p>
        <a:p>
          <a:endParaRPr lang="sv-SE" sz="1100"/>
        </a:p>
        <a:p>
          <a:r>
            <a:rPr lang="sv-SE" sz="1000">
              <a:solidFill>
                <a:srgbClr val="0233FF"/>
              </a:solidFill>
              <a:latin typeface="Monaco" pitchFamily="2" charset="77"/>
            </a:rPr>
            <a:t>PL &lt;- as.random(Unexsid314$plats)</a:t>
          </a:r>
        </a:p>
        <a:p>
          <a:r>
            <a:rPr lang="sv-SE" sz="1000">
              <a:solidFill>
                <a:srgbClr val="0233FF"/>
              </a:solidFill>
              <a:latin typeface="Monaco" pitchFamily="2" charset="77"/>
            </a:rPr>
            <a:t>KO &lt;- as.fixed(Unexsid314$konkurrens)</a:t>
          </a:r>
        </a:p>
        <a:p>
          <a:r>
            <a:rPr lang="sv-SE" sz="1000">
              <a:solidFill>
                <a:srgbClr val="0233FF"/>
              </a:solidFill>
              <a:latin typeface="Monaco" pitchFamily="2" charset="77"/>
            </a:rPr>
            <a:t>model314 &lt;- lm(täthet_A ~ PL + KO + PL*KO, data = Unexsid314)</a:t>
          </a:r>
        </a:p>
        <a:p>
          <a:r>
            <a:rPr lang="sv-SE" sz="1000">
              <a:solidFill>
                <a:srgbClr val="0233FF"/>
              </a:solidFill>
              <a:latin typeface="Monaco" pitchFamily="2" charset="77"/>
            </a:rPr>
            <a:t>C.test(model314)</a:t>
          </a:r>
        </a:p>
        <a:p>
          <a:endParaRPr lang="sv-SE" sz="1000">
            <a:solidFill>
              <a:schemeClr val="tx1"/>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model314</a:t>
          </a:r>
        </a:p>
        <a:p>
          <a:r>
            <a:rPr lang="sv-SE" sz="1000">
              <a:solidFill>
                <a:schemeClr val="tx1"/>
              </a:solidFill>
              <a:latin typeface="Monaco" pitchFamily="2" charset="77"/>
            </a:rPr>
            <a:t>C = 0.056514, n = 4, k = 64, p-value = 0.7423</a:t>
          </a:r>
        </a:p>
        <a:p>
          <a:r>
            <a:rPr lang="sv-SE" sz="1000">
              <a:solidFill>
                <a:schemeClr val="tx1"/>
              </a:solidFill>
              <a:latin typeface="Monaco" pitchFamily="2" charset="77"/>
            </a:rPr>
            <a:t>alternative hypothesis: Group 30.Ba has outlying varianceGroup 30.Bn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  okä.Ba   msp.Ba . . ..Ba     4.Ba     5.Ba     6.Ba     7.Ba     8.Ba     9.Ba    10.Ba </a:t>
          </a:r>
        </a:p>
        <a:p>
          <a:r>
            <a:rPr lang="sv-SE" sz="1000">
              <a:solidFill>
                <a:schemeClr val="tx1"/>
              </a:solidFill>
              <a:latin typeface="Monaco" pitchFamily="2" charset="77"/>
            </a:rPr>
            <a:t>233.6667  54.2500 682.9167 407.0000 204.0000 162.6667 267.5833 196.3333  19.0000 722.9167 </a:t>
          </a:r>
        </a:p>
        <a:p>
          <a:r>
            <a:rPr lang="sv-SE" sz="1000">
              <a:solidFill>
                <a:schemeClr val="tx1"/>
              </a:solidFill>
              <a:latin typeface="Monaco" pitchFamily="2" charset="77"/>
            </a:rPr>
            <a:t>   11.Ba    12.Ba    13.Ba    14.Ba    15.Ba    16.Ba    17.Ba    18.Ba    19.Ba    20.Ba </a:t>
          </a:r>
        </a:p>
        <a:p>
          <a:r>
            <a:rPr lang="sv-SE" sz="1000">
              <a:solidFill>
                <a:schemeClr val="tx1"/>
              </a:solidFill>
              <a:latin typeface="Monaco" pitchFamily="2" charset="77"/>
            </a:rPr>
            <a:t>602.2500 464.9167 540.6667 446.3333 533.6667  58.9167 131.5833 102.0000 165.6667  50.9167 </a:t>
          </a:r>
        </a:p>
        <a:p>
          <a:r>
            <a:rPr lang="sv-SE" sz="1000">
              <a:solidFill>
                <a:schemeClr val="tx1"/>
              </a:solidFill>
              <a:latin typeface="Monaco" pitchFamily="2" charset="77"/>
            </a:rPr>
            <a:t>   21.Ba    22.Ba    23.Ba    24.Ba    25.Ba    26.Ba    27.Ba    28.Ba    29.Ba    30.Ba </a:t>
          </a:r>
        </a:p>
        <a:p>
          <a:r>
            <a:rPr lang="sv-SE" sz="1000">
              <a:solidFill>
                <a:schemeClr val="tx1"/>
              </a:solidFill>
              <a:latin typeface="Monaco" pitchFamily="2" charset="77"/>
            </a:rPr>
            <a:t>162.0000  70.2500  40.0000 154.2500 115.0000  55.3333  88.9167 104.9167 234.0000 928.0000 </a:t>
          </a:r>
        </a:p>
        <a:p>
          <a:r>
            <a:rPr lang="sv-SE" sz="1000">
              <a:solidFill>
                <a:schemeClr val="tx1"/>
              </a:solidFill>
              <a:latin typeface="Monaco" pitchFamily="2" charset="77"/>
            </a:rPr>
            <a:t>   31.Ba   årx.Ba   okä.Bn   msp.Bn . . ..Bn     4.Bn     5.Bn     6.Bn     7.Bn     8.Bn </a:t>
          </a:r>
        </a:p>
        <a:p>
          <a:r>
            <a:rPr lang="sv-SE" sz="1000">
              <a:solidFill>
                <a:schemeClr val="tx1"/>
              </a:solidFill>
              <a:latin typeface="Monaco" pitchFamily="2" charset="77"/>
            </a:rPr>
            <a:t>141.5833 258.6667 233.6667  54.2500 682.9167 407.0000 204.0000 350.2500  21.6667 120.6667 </a:t>
          </a:r>
        </a:p>
        <a:p>
          <a:r>
            <a:rPr lang="sv-SE" sz="1000">
              <a:solidFill>
                <a:schemeClr val="tx1"/>
              </a:solidFill>
              <a:latin typeface="Monaco" pitchFamily="2" charset="77"/>
            </a:rPr>
            <a:t>    9.Bn    10.Bn    11.Bn    12.Bn    13.Bn    14.Bn    15.Bn    16.Bn    17.Bn    18.Bn </a:t>
          </a:r>
        </a:p>
        <a:p>
          <a:r>
            <a:rPr lang="sv-SE" sz="1000">
              <a:solidFill>
                <a:schemeClr val="tx1"/>
              </a:solidFill>
              <a:latin typeface="Monaco" pitchFamily="2" charset="77"/>
            </a:rPr>
            <a:t> 76.2500 722.9167 602.2500 190.2500  18.9167 446.3333 533.6667  58.9167 628.2500 102.0000 </a:t>
          </a:r>
        </a:p>
        <a:p>
          <a:r>
            <a:rPr lang="sv-SE" sz="1000">
              <a:solidFill>
                <a:schemeClr val="tx1"/>
              </a:solidFill>
              <a:latin typeface="Monaco" pitchFamily="2" charset="77"/>
            </a:rPr>
            <a:t>   19.Bn    20.Bn    21.Bn    22.Bn    23.Bn    24.Bn    25.Bn    26.Bn    27.Bn    28.Bn </a:t>
          </a:r>
        </a:p>
        <a:p>
          <a:r>
            <a:rPr lang="sv-SE" sz="1000">
              <a:solidFill>
                <a:schemeClr val="tx1"/>
              </a:solidFill>
              <a:latin typeface="Monaco" pitchFamily="2" charset="77"/>
            </a:rPr>
            <a:t>165.6667  26.9167  88.6667  70.2500  40.0000 154.2500 115.0000  55.3333  88.9167 104.9167 </a:t>
          </a:r>
        </a:p>
        <a:p>
          <a:r>
            <a:rPr lang="sv-SE" sz="1000">
              <a:solidFill>
                <a:schemeClr val="tx1"/>
              </a:solidFill>
              <a:latin typeface="Monaco" pitchFamily="2" charset="77"/>
            </a:rPr>
            <a:t>   29.Bn    30.Bn    31.Bn   årx.Bn </a:t>
          </a:r>
        </a:p>
        <a:p>
          <a:r>
            <a:rPr lang="sv-SE" sz="1000">
              <a:solidFill>
                <a:schemeClr val="tx1"/>
              </a:solidFill>
              <a:latin typeface="Monaco" pitchFamily="2" charset="77"/>
            </a:rPr>
            <a:t>234.0000 928.0000 235.6667 258.6667</a:t>
          </a:r>
        </a:p>
        <a:p>
          <a:r>
            <a:rPr lang="sv-SE" sz="1000">
              <a:solidFill>
                <a:schemeClr val="tx1"/>
              </a:solidFill>
              <a:latin typeface="Monaco" pitchFamily="2" charset="77"/>
            </a:rPr>
            <a:t>+++++++++++++++++++++++++++++++++++++++++++++++++++++++</a:t>
          </a:r>
        </a:p>
        <a:p>
          <a:r>
            <a:rPr lang="sv-SE" sz="1000">
              <a:solidFill>
                <a:schemeClr val="tx1"/>
              </a:solidFill>
              <a:latin typeface="Monaco" pitchFamily="2" charset="77"/>
            </a:rPr>
            <a:t> </a:t>
          </a:r>
        </a:p>
        <a:p>
          <a:r>
            <a:rPr lang="sv-SE" sz="1000">
              <a:solidFill>
                <a:srgbClr val="0233FF"/>
              </a:solidFill>
              <a:latin typeface="Monaco" pitchFamily="2" charset="77"/>
            </a:rPr>
            <a:t>gad(model314)</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täthet_A</a:t>
          </a:r>
        </a:p>
        <a:p>
          <a:r>
            <a:rPr lang="sv-SE" sz="1000">
              <a:latin typeface="Monaco" pitchFamily="2" charset="77"/>
            </a:rPr>
            <a:t>          Df Sum Sq Mean Sq  F value    Pr(&gt;F)    </a:t>
          </a:r>
        </a:p>
        <a:p>
          <a:r>
            <a:rPr lang="sv-SE" sz="1000">
              <a:latin typeface="Monaco" pitchFamily="2" charset="77"/>
            </a:rPr>
            <a:t>PL        31 545453   17595  68.5783 &lt; 2.2e-16 ***</a:t>
          </a:r>
        </a:p>
        <a:p>
          <a:r>
            <a:rPr lang="sv-SE" sz="1000">
              <a:latin typeface="Monaco" pitchFamily="2" charset="77"/>
            </a:rPr>
            <a:t>KO         1 473946  473946 617.5212 &lt; 2.2e-16 ***</a:t>
          </a:r>
        </a:p>
        <a:p>
          <a:r>
            <a:rPr lang="sv-SE" sz="1000">
              <a:latin typeface="Monaco" pitchFamily="2" charset="77"/>
            </a:rPr>
            <a:t>PL:KO     31  23792     767   2.9914 2.307e-06 ***</a:t>
          </a:r>
        </a:p>
        <a:p>
          <a:r>
            <a:rPr lang="sv-SE" sz="1000">
              <a:latin typeface="Monaco" pitchFamily="2" charset="77"/>
            </a:rPr>
            <a:t>Residual 192  49262     257                       </a:t>
          </a:r>
        </a:p>
        <a:p>
          <a:r>
            <a:rPr lang="sv-SE" sz="1000">
              <a:latin typeface="Monaco" pitchFamily="2" charset="77"/>
            </a:rPr>
            <a:t>+++++++++++++++++++++++++++++++++++++++++++++++++++++</a:t>
          </a:r>
        </a:p>
        <a:p>
          <a:endParaRPr lang="sv-SE" sz="1000">
            <a:latin typeface="Monaco" pitchFamily="2" charset="77"/>
          </a:endParaRPr>
        </a:p>
        <a:p>
          <a:r>
            <a:rPr lang="sv-SE" sz="1000">
              <a:solidFill>
                <a:srgbClr val="0233FF"/>
              </a:solidFill>
              <a:latin typeface="Monaco" pitchFamily="2" charset="77"/>
            </a:rPr>
            <a:t>estimates(model314)</a:t>
          </a:r>
        </a:p>
        <a:p>
          <a:r>
            <a:rPr lang="sv-SE" sz="1000">
              <a:latin typeface="Monaco" pitchFamily="2" charset="77"/>
            </a:rPr>
            <a:t>$tm</a:t>
          </a:r>
        </a:p>
        <a:p>
          <a:r>
            <a:rPr lang="sv-SE" sz="1000">
              <a:latin typeface="Monaco" pitchFamily="2" charset="77"/>
            </a:rPr>
            <a:t>      PL KO n</a:t>
          </a:r>
        </a:p>
        <a:p>
          <a:r>
            <a:rPr lang="sv-SE" sz="1000">
              <a:latin typeface="Monaco" pitchFamily="2" charset="77"/>
            </a:rPr>
            <a:t>PL     1  2 4</a:t>
          </a:r>
        </a:p>
        <a:p>
          <a:r>
            <a:rPr lang="sv-SE" sz="1000">
              <a:latin typeface="Monaco" pitchFamily="2" charset="77"/>
            </a:rPr>
            <a:t>KO    32  0 4</a:t>
          </a:r>
        </a:p>
        <a:p>
          <a:r>
            <a:rPr lang="sv-SE" sz="1000">
              <a:latin typeface="Monaco" pitchFamily="2" charset="77"/>
            </a:rPr>
            <a:t>PL:KO  1  0 4</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PL       "Res + PL"           </a:t>
          </a:r>
        </a:p>
        <a:p>
          <a:r>
            <a:rPr lang="sv-SE" sz="1000">
              <a:latin typeface="Monaco" pitchFamily="2" charset="77"/>
            </a:rPr>
            <a:t>KO       "Res + PL:KO + KO"   </a:t>
          </a:r>
        </a:p>
        <a:p>
          <a:r>
            <a:rPr lang="sv-SE" sz="1000">
              <a:latin typeface="Monaco" pitchFamily="2" charset="77"/>
            </a:rPr>
            <a:t>PL:KO    "Res + PL:KO"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PL    "Residual"    </a:t>
          </a:r>
        </a:p>
        <a:p>
          <a:r>
            <a:rPr lang="sv-SE" sz="1000">
              <a:latin typeface="Monaco" pitchFamily="2" charset="77"/>
            </a:rPr>
            <a:t>KO    "PL:KO"       </a:t>
          </a:r>
        </a:p>
        <a:p>
          <a:r>
            <a:rPr lang="sv-SE" sz="1000">
              <a:latin typeface="Monaco" pitchFamily="2" charset="77"/>
            </a:rPr>
            <a:t>PL:KO "Residual"    </a:t>
          </a:r>
        </a:p>
        <a:p>
          <a:r>
            <a:rPr lang="sv-SE" sz="1000">
              <a:latin typeface="Monaco" pitchFamily="2" charset="77"/>
            </a:rPr>
            <a:t>++++++++++++++++++++++++++++++++++++++++++++++++++++</a:t>
          </a:r>
        </a:p>
        <a:p>
          <a:endParaRPr lang="sv-SE" sz="1000">
            <a:latin typeface="Monaco" pitchFamily="2" charset="77"/>
          </a:endParaRPr>
        </a:p>
        <a:p>
          <a:r>
            <a:rPr lang="sv-SE" sz="1000">
              <a:solidFill>
                <a:srgbClr val="0233FF"/>
              </a:solidFill>
              <a:latin typeface="Monaco" pitchFamily="2" charset="77"/>
            </a:rPr>
            <a:t>snk.test(model314,term = 'PL:KO', among = 'KO', within = 'PL')</a:t>
          </a:r>
        </a:p>
        <a:p>
          <a:endParaRPr lang="sv-SE" sz="1000">
            <a:latin typeface="Monaco" pitchFamily="2" charset="77"/>
          </a:endParaRPr>
        </a:p>
        <a:p>
          <a:r>
            <a:rPr lang="sv-SE" sz="1000">
              <a:latin typeface="Monaco" pitchFamily="2" charset="77"/>
            </a:rPr>
            <a:t>Student-Newman-Keuls test for: PL:KO </a:t>
          </a:r>
        </a:p>
        <a:p>
          <a:endParaRPr lang="sv-SE" sz="1000">
            <a:latin typeface="Monaco" pitchFamily="2" charset="77"/>
          </a:endParaRPr>
        </a:p>
        <a:p>
          <a:r>
            <a:rPr lang="sv-SE" sz="1000">
              <a:latin typeface="Monaco" pitchFamily="2" charset="77"/>
            </a:rPr>
            <a:t>Standard error = 8.0089</a:t>
          </a:r>
        </a:p>
        <a:p>
          <a:r>
            <a:rPr lang="sv-SE" sz="1000">
              <a:latin typeface="Monaco" pitchFamily="2" charset="77"/>
            </a:rPr>
            <a:t>Df = 192 </a:t>
          </a:r>
        </a:p>
        <a:p>
          <a:endParaRPr lang="sv-SE" sz="1000">
            <a:latin typeface="Monaco" pitchFamily="2" charset="77"/>
          </a:endParaRPr>
        </a:p>
        <a:p>
          <a:r>
            <a:rPr lang="sv-SE" sz="1000">
              <a:latin typeface="Monaco" pitchFamily="2" charset="77"/>
            </a:rPr>
            <a:t>Pairwise comparisons among levels of: KO </a:t>
          </a:r>
        </a:p>
        <a:p>
          <a:r>
            <a:rPr lang="sv-SE" sz="1000">
              <a:latin typeface="Monaco" pitchFamily="2" charset="77"/>
            </a:rPr>
            <a:t>within each level of: PL </a:t>
          </a:r>
        </a:p>
        <a:p>
          <a:endParaRPr lang="sv-SE" sz="1000">
            <a:latin typeface="Monaco" pitchFamily="2" charset="77"/>
          </a:endParaRPr>
        </a:p>
        <a:p>
          <a:r>
            <a:rPr lang="sv-SE" sz="1000">
              <a:latin typeface="Monaco" pitchFamily="2" charset="77"/>
            </a:rPr>
            <a:t>Level: okä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136.5   216.5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msp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155.25  235.25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 . .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143.75  223.75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4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148.5   228.5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5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143     223</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6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223.75  360</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7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160.5   279.75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8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162     234.5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9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279.25  360.5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10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156.25  236.25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11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151.75  231.75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12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160.75  225.75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13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282.25  361</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14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160.5   240.5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15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157.5   237.5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16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143.75  223.75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17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275.75  354.75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18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156     236</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19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153.5   233.5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20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206.25  358.75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21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147     280</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22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151.75  231.75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23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146     226</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24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143.75  223.75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25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157.5   237.5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26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156     236</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27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151.25  231.25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28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134.75  214.75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29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146     226</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30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145     225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31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274.5   350.75</a:t>
          </a:r>
        </a:p>
        <a:p>
          <a:r>
            <a:rPr lang="sv-SE" sz="1000">
              <a:latin typeface="Monaco" pitchFamily="2" charset="77"/>
            </a:rPr>
            <a:t>Comparisons:                </a:t>
          </a:r>
        </a:p>
        <a:p>
          <a:r>
            <a:rPr lang="sv-SE" sz="1000">
              <a:latin typeface="Monaco" pitchFamily="2" charset="77"/>
            </a:rPr>
            <a:t>1             2-1 ***       </a:t>
          </a:r>
        </a:p>
        <a:p>
          <a:endParaRPr lang="sv-SE" sz="1000">
            <a:latin typeface="Monaco" pitchFamily="2" charset="77"/>
          </a:endParaRPr>
        </a:p>
        <a:p>
          <a:r>
            <a:rPr lang="sv-SE" sz="1000">
              <a:latin typeface="Monaco" pitchFamily="2" charset="77"/>
            </a:rPr>
            <a:t>Level: årx </a:t>
          </a:r>
        </a:p>
        <a:p>
          <a:r>
            <a:rPr lang="sv-SE" sz="1000">
              <a:latin typeface="Monaco" pitchFamily="2" charset="77"/>
            </a:rPr>
            <a:t>              Bn      Ba </a:t>
          </a:r>
        </a:p>
        <a:p>
          <a:r>
            <a:rPr lang="sv-SE" sz="1000">
              <a:latin typeface="Monaco" pitchFamily="2" charset="77"/>
            </a:rPr>
            <a:t>Rank order:   1       2  </a:t>
          </a:r>
        </a:p>
        <a:p>
          <a:r>
            <a:rPr lang="sv-SE" sz="1000">
              <a:latin typeface="Monaco" pitchFamily="2" charset="77"/>
            </a:rPr>
            <a:t>Ranked means: 158     238</a:t>
          </a:r>
        </a:p>
        <a:p>
          <a:r>
            <a:rPr lang="sv-SE" sz="1000">
              <a:latin typeface="Monaco" pitchFamily="2" charset="77"/>
            </a:rPr>
            <a:t>Comparisons:             </a:t>
          </a:r>
        </a:p>
        <a:p>
          <a:r>
            <a:rPr lang="sv-SE" sz="1000">
              <a:latin typeface="Monaco" pitchFamily="2" charset="77"/>
            </a:rPr>
            <a:t>1             2-1 ***    </a:t>
          </a:r>
        </a:p>
        <a:p>
          <a:r>
            <a:rPr lang="sv-SE" sz="1000">
              <a:latin typeface="Monaco" pitchFamily="2" charset="77"/>
            </a:rPr>
            <a:t>---</a:t>
          </a:r>
        </a:p>
        <a:p>
          <a:r>
            <a:rPr lang="sv-SE" sz="1000">
              <a:latin typeface="Monaco" pitchFamily="2" charset="77"/>
            </a:rPr>
            <a:t>Signif. codes: &lt;0.001 '***' &lt;0.01 '**' &lt;0.05 '*' &gt;0.05 'ns'</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89A3-BCB2-6048-A494-D659E76FB773}">
  <dimension ref="A1:B25"/>
  <sheetViews>
    <sheetView tabSelected="1" zoomScaleNormal="100" workbookViewId="0">
      <selection activeCell="A4" sqref="A4"/>
    </sheetView>
  </sheetViews>
  <sheetFormatPr baseColWidth="10" defaultRowHeight="16"/>
  <sheetData>
    <row r="1" spans="1:1" ht="24">
      <c r="A1" s="26" t="s">
        <v>376</v>
      </c>
    </row>
    <row r="2" spans="1:1" ht="19">
      <c r="A2" s="1" t="s">
        <v>368</v>
      </c>
    </row>
    <row r="3" spans="1:1" ht="19">
      <c r="A3" s="2" t="s">
        <v>0</v>
      </c>
    </row>
    <row r="23" spans="2:2" ht="19">
      <c r="B23" s="2" t="s">
        <v>373</v>
      </c>
    </row>
    <row r="24" spans="2:2">
      <c r="B24" t="s">
        <v>374</v>
      </c>
    </row>
    <row r="25" spans="2:2" ht="19">
      <c r="B25" s="2" t="s">
        <v>372</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F8D6E-36FE-014E-94E4-4FBC34969618}">
  <dimension ref="A1:B43"/>
  <sheetViews>
    <sheetView zoomScaleNormal="100" workbookViewId="0">
      <selection activeCell="B39" sqref="B39"/>
    </sheetView>
  </sheetViews>
  <sheetFormatPr baseColWidth="10" defaultRowHeight="16"/>
  <sheetData>
    <row r="1" spans="1:1" ht="19">
      <c r="A1" s="3" t="s">
        <v>1</v>
      </c>
    </row>
    <row r="36" spans="2:2" ht="19">
      <c r="B36" s="2" t="s">
        <v>369</v>
      </c>
    </row>
    <row r="37" spans="2:2" ht="19">
      <c r="B37" s="2" t="s">
        <v>3</v>
      </c>
    </row>
    <row r="38" spans="2:2" ht="19">
      <c r="B38" s="4" t="s">
        <v>375</v>
      </c>
    </row>
    <row r="39" spans="2:2" ht="22">
      <c r="B39" s="2" t="s">
        <v>2</v>
      </c>
    </row>
    <row r="41" spans="2:2" ht="19">
      <c r="B41" s="2" t="s">
        <v>373</v>
      </c>
    </row>
    <row r="42" spans="2:2">
      <c r="B42" t="s">
        <v>374</v>
      </c>
    </row>
    <row r="43" spans="2:2" ht="19">
      <c r="B43" s="2" t="s">
        <v>372</v>
      </c>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AA454-F154-5B44-B8CE-72F693B1B58C}">
  <dimension ref="A1:CH51"/>
  <sheetViews>
    <sheetView topLeftCell="A4" zoomScaleNormal="100" workbookViewId="0">
      <selection activeCell="A8" sqref="A8"/>
    </sheetView>
  </sheetViews>
  <sheetFormatPr baseColWidth="10" defaultRowHeight="16"/>
  <cols>
    <col min="1" max="1" width="5.83203125" customWidth="1"/>
  </cols>
  <sheetData>
    <row r="1" spans="1:86" ht="19">
      <c r="A1" s="3" t="s">
        <v>371</v>
      </c>
    </row>
    <row r="3" spans="1:86">
      <c r="C3" s="8" t="s">
        <v>7</v>
      </c>
      <c r="D3" s="8" t="s">
        <v>4</v>
      </c>
      <c r="E3" s="8" t="s">
        <v>8</v>
      </c>
      <c r="F3" s="8" t="s">
        <v>5</v>
      </c>
      <c r="G3" s="9" t="s">
        <v>6</v>
      </c>
      <c r="H3" s="7">
        <v>6</v>
      </c>
      <c r="I3" s="7">
        <v>7</v>
      </c>
      <c r="J3" s="7">
        <v>8</v>
      </c>
      <c r="K3" s="7">
        <v>9</v>
      </c>
      <c r="L3" s="7">
        <v>10</v>
      </c>
      <c r="M3" s="7">
        <v>11</v>
      </c>
      <c r="N3" s="7">
        <v>12</v>
      </c>
      <c r="O3" s="7">
        <v>13</v>
      </c>
      <c r="P3" s="7">
        <v>14</v>
      </c>
      <c r="Q3" s="7">
        <v>15</v>
      </c>
      <c r="R3" s="7">
        <v>16</v>
      </c>
      <c r="S3" s="7">
        <v>17</v>
      </c>
      <c r="T3" s="7">
        <v>18</v>
      </c>
      <c r="U3" s="7">
        <v>19</v>
      </c>
      <c r="V3" s="7">
        <v>20</v>
      </c>
      <c r="W3" s="7">
        <v>21</v>
      </c>
      <c r="X3" s="7">
        <v>22</v>
      </c>
      <c r="Y3" s="7">
        <v>23</v>
      </c>
      <c r="Z3" s="7">
        <v>24</v>
      </c>
      <c r="AA3" s="7">
        <v>25</v>
      </c>
      <c r="AB3" s="7">
        <v>26</v>
      </c>
      <c r="AC3" s="7">
        <v>27</v>
      </c>
      <c r="AD3" s="7">
        <v>28</v>
      </c>
      <c r="AE3" s="7">
        <v>29</v>
      </c>
      <c r="AF3" s="7">
        <v>30</v>
      </c>
      <c r="AG3" s="7">
        <v>31</v>
      </c>
      <c r="AH3" s="7">
        <v>32</v>
      </c>
      <c r="AI3" s="7">
        <v>33</v>
      </c>
      <c r="AJ3" s="7">
        <v>34</v>
      </c>
      <c r="AK3" s="7">
        <v>35</v>
      </c>
      <c r="AL3" s="7">
        <v>36</v>
      </c>
      <c r="AM3" s="7">
        <v>37</v>
      </c>
      <c r="AN3" s="7">
        <v>38</v>
      </c>
      <c r="AO3" s="7">
        <v>39</v>
      </c>
      <c r="AP3" s="7">
        <v>40</v>
      </c>
      <c r="AQ3" s="7">
        <v>41</v>
      </c>
      <c r="AR3" s="7">
        <v>42</v>
      </c>
      <c r="AS3" s="7">
        <v>43</v>
      </c>
      <c r="AT3" s="7">
        <v>44</v>
      </c>
      <c r="AU3" s="7">
        <v>45</v>
      </c>
      <c r="AV3" s="7">
        <v>46</v>
      </c>
      <c r="AW3" s="7">
        <v>47</v>
      </c>
      <c r="AX3" s="7">
        <v>48</v>
      </c>
      <c r="AY3" s="7">
        <v>49</v>
      </c>
      <c r="AZ3" s="7">
        <v>50</v>
      </c>
      <c r="BA3" s="7">
        <v>51</v>
      </c>
      <c r="BB3" s="7">
        <v>52</v>
      </c>
      <c r="BC3" s="7">
        <v>53</v>
      </c>
      <c r="BD3" s="7">
        <v>54</v>
      </c>
      <c r="BE3" s="7">
        <v>55</v>
      </c>
      <c r="BF3" s="7">
        <v>56</v>
      </c>
      <c r="BG3" s="7">
        <v>57</v>
      </c>
      <c r="BH3" s="7">
        <v>58</v>
      </c>
      <c r="BI3" s="7">
        <v>59</v>
      </c>
      <c r="BJ3" s="7">
        <v>60</v>
      </c>
      <c r="BK3" s="7">
        <v>61</v>
      </c>
      <c r="BL3" s="7">
        <v>62</v>
      </c>
      <c r="BM3" s="8" t="s">
        <v>9</v>
      </c>
      <c r="BN3" s="8" t="s">
        <v>10</v>
      </c>
    </row>
    <row r="4" spans="1:86">
      <c r="C4" s="6">
        <v>195</v>
      </c>
      <c r="D4" s="6">
        <v>115</v>
      </c>
      <c r="E4" s="6">
        <v>227</v>
      </c>
      <c r="F4" s="6">
        <v>147</v>
      </c>
      <c r="G4" s="6">
        <v>218</v>
      </c>
      <c r="H4" s="6">
        <v>138</v>
      </c>
      <c r="I4" s="6">
        <v>240</v>
      </c>
      <c r="J4" s="6">
        <v>160</v>
      </c>
      <c r="K4" s="6">
        <v>218</v>
      </c>
      <c r="L4" s="6">
        <v>138</v>
      </c>
      <c r="M4" s="6">
        <v>348</v>
      </c>
      <c r="N4" s="6">
        <v>199</v>
      </c>
      <c r="O4" s="6">
        <v>280</v>
      </c>
      <c r="P4" s="6">
        <v>154</v>
      </c>
      <c r="Q4" s="6">
        <v>225</v>
      </c>
      <c r="R4" s="6">
        <v>173</v>
      </c>
      <c r="S4" s="6">
        <v>359</v>
      </c>
      <c r="T4" s="6">
        <v>281</v>
      </c>
      <c r="U4" s="6">
        <v>248</v>
      </c>
      <c r="V4" s="6">
        <v>168</v>
      </c>
      <c r="W4" s="6">
        <v>255</v>
      </c>
      <c r="X4" s="6">
        <v>175</v>
      </c>
      <c r="Y4" s="6">
        <v>194</v>
      </c>
      <c r="Z4" s="6">
        <v>141</v>
      </c>
      <c r="AA4" s="6">
        <v>376</v>
      </c>
      <c r="AB4" s="6">
        <v>284</v>
      </c>
      <c r="AC4" s="6">
        <v>231</v>
      </c>
      <c r="AD4" s="6">
        <v>151</v>
      </c>
      <c r="AE4" s="6">
        <v>246</v>
      </c>
      <c r="AF4" s="6">
        <v>166</v>
      </c>
      <c r="AG4" s="6">
        <v>220</v>
      </c>
      <c r="AH4" s="6">
        <v>140</v>
      </c>
      <c r="AI4" s="6">
        <v>340</v>
      </c>
      <c r="AJ4" s="6">
        <v>310</v>
      </c>
      <c r="AK4" s="6">
        <v>251</v>
      </c>
      <c r="AL4" s="6">
        <v>171</v>
      </c>
      <c r="AM4" s="6">
        <v>245</v>
      </c>
      <c r="AN4" s="6">
        <v>165</v>
      </c>
      <c r="AO4" s="6">
        <v>369</v>
      </c>
      <c r="AP4" s="6">
        <v>210</v>
      </c>
      <c r="AQ4" s="6">
        <v>280</v>
      </c>
      <c r="AR4" s="6">
        <v>159</v>
      </c>
      <c r="AS4" s="6">
        <v>232</v>
      </c>
      <c r="AT4" s="6">
        <v>152</v>
      </c>
      <c r="AU4" s="6">
        <v>234</v>
      </c>
      <c r="AV4" s="6">
        <v>154</v>
      </c>
      <c r="AW4" s="6">
        <v>226</v>
      </c>
      <c r="AX4" s="6">
        <v>146</v>
      </c>
      <c r="AY4" s="6">
        <v>246</v>
      </c>
      <c r="AZ4" s="6">
        <v>166</v>
      </c>
      <c r="BA4" s="6">
        <v>237</v>
      </c>
      <c r="BB4" s="6">
        <v>157</v>
      </c>
      <c r="BC4" s="6">
        <v>228</v>
      </c>
      <c r="BD4" s="6">
        <v>148</v>
      </c>
      <c r="BE4" s="6">
        <v>220</v>
      </c>
      <c r="BF4" s="6">
        <v>140</v>
      </c>
      <c r="BG4" s="6">
        <v>243</v>
      </c>
      <c r="BH4" s="6">
        <v>163</v>
      </c>
      <c r="BI4" s="6">
        <v>213</v>
      </c>
      <c r="BJ4" s="6">
        <v>133</v>
      </c>
      <c r="BK4" s="6">
        <v>333</v>
      </c>
      <c r="BL4" s="6">
        <v>255</v>
      </c>
      <c r="BM4" s="6">
        <v>228</v>
      </c>
      <c r="BN4" s="6">
        <v>148</v>
      </c>
    </row>
    <row r="5" spans="1:86">
      <c r="C5" s="6">
        <v>230</v>
      </c>
      <c r="D5" s="6">
        <v>150</v>
      </c>
      <c r="E5" s="6">
        <v>238</v>
      </c>
      <c r="F5" s="6">
        <v>158</v>
      </c>
      <c r="G5" s="6">
        <v>204</v>
      </c>
      <c r="H5" s="6">
        <v>124</v>
      </c>
      <c r="I5" s="6">
        <v>213</v>
      </c>
      <c r="J5" s="6">
        <v>133</v>
      </c>
      <c r="K5" s="6">
        <v>208</v>
      </c>
      <c r="L5" s="6">
        <v>128</v>
      </c>
      <c r="M5" s="6">
        <v>372</v>
      </c>
      <c r="N5" s="6">
        <v>241</v>
      </c>
      <c r="O5" s="6">
        <v>259</v>
      </c>
      <c r="P5" s="6">
        <v>165</v>
      </c>
      <c r="Q5" s="6">
        <v>220</v>
      </c>
      <c r="R5" s="6">
        <v>148</v>
      </c>
      <c r="S5" s="6">
        <v>367</v>
      </c>
      <c r="T5" s="6">
        <v>277</v>
      </c>
      <c r="U5" s="6">
        <v>232</v>
      </c>
      <c r="V5" s="6">
        <v>152</v>
      </c>
      <c r="W5" s="6">
        <v>217</v>
      </c>
      <c r="X5" s="6">
        <v>137</v>
      </c>
      <c r="Y5" s="6">
        <v>231</v>
      </c>
      <c r="Z5" s="6">
        <v>162</v>
      </c>
      <c r="AA5" s="6">
        <v>385</v>
      </c>
      <c r="AB5" s="6">
        <v>283</v>
      </c>
      <c r="AC5" s="6">
        <v>223</v>
      </c>
      <c r="AD5" s="6">
        <v>143</v>
      </c>
      <c r="AE5" s="6">
        <v>215</v>
      </c>
      <c r="AF5" s="6">
        <v>135</v>
      </c>
      <c r="AG5" s="6">
        <v>235</v>
      </c>
      <c r="AH5" s="6">
        <v>155</v>
      </c>
      <c r="AI5" s="6">
        <v>355</v>
      </c>
      <c r="AJ5" s="6">
        <v>250</v>
      </c>
      <c r="AK5" s="6">
        <v>230</v>
      </c>
      <c r="AL5" s="6">
        <v>150</v>
      </c>
      <c r="AM5" s="6">
        <v>220</v>
      </c>
      <c r="AN5" s="6">
        <v>140</v>
      </c>
      <c r="AO5" s="6">
        <v>358</v>
      </c>
      <c r="AP5" s="6">
        <v>211</v>
      </c>
      <c r="AQ5" s="6">
        <v>289</v>
      </c>
      <c r="AR5" s="6">
        <v>140</v>
      </c>
      <c r="AS5" s="6">
        <v>223</v>
      </c>
      <c r="AT5" s="6">
        <v>143</v>
      </c>
      <c r="AU5" s="6">
        <v>220</v>
      </c>
      <c r="AV5" s="6">
        <v>140</v>
      </c>
      <c r="AW5" s="6">
        <v>209</v>
      </c>
      <c r="AX5" s="6">
        <v>129</v>
      </c>
      <c r="AY5" s="6">
        <v>239</v>
      </c>
      <c r="AZ5" s="6">
        <v>159</v>
      </c>
      <c r="BA5" s="6">
        <v>229</v>
      </c>
      <c r="BB5" s="6">
        <v>149</v>
      </c>
      <c r="BC5" s="6">
        <v>235</v>
      </c>
      <c r="BD5" s="6">
        <v>155</v>
      </c>
      <c r="BE5" s="6">
        <v>216</v>
      </c>
      <c r="BF5" s="6">
        <v>136</v>
      </c>
      <c r="BG5" s="6">
        <v>207</v>
      </c>
      <c r="BH5" s="6">
        <v>127</v>
      </c>
      <c r="BI5" s="6">
        <v>193</v>
      </c>
      <c r="BJ5" s="6">
        <v>113</v>
      </c>
      <c r="BK5" s="6">
        <v>357</v>
      </c>
      <c r="BL5" s="6">
        <v>291</v>
      </c>
      <c r="BM5" s="6">
        <v>232</v>
      </c>
      <c r="BN5" s="6">
        <v>152</v>
      </c>
    </row>
    <row r="6" spans="1:86">
      <c r="C6" s="6">
        <v>217</v>
      </c>
      <c r="D6" s="6">
        <v>137</v>
      </c>
      <c r="E6" s="6">
        <v>244</v>
      </c>
      <c r="F6" s="6">
        <v>164</v>
      </c>
      <c r="G6" s="6">
        <v>262</v>
      </c>
      <c r="H6" s="6">
        <v>182</v>
      </c>
      <c r="I6" s="6">
        <v>251</v>
      </c>
      <c r="J6" s="6">
        <v>171</v>
      </c>
      <c r="K6" s="6">
        <v>242</v>
      </c>
      <c r="L6" s="6">
        <v>162</v>
      </c>
      <c r="M6" s="6">
        <v>350</v>
      </c>
      <c r="N6" s="6">
        <v>220</v>
      </c>
      <c r="O6" s="6">
        <v>281</v>
      </c>
      <c r="P6" s="6">
        <v>162</v>
      </c>
      <c r="Q6" s="6">
        <v>246</v>
      </c>
      <c r="R6" s="6">
        <v>159</v>
      </c>
      <c r="S6" s="6">
        <v>358</v>
      </c>
      <c r="T6" s="6">
        <v>269</v>
      </c>
      <c r="U6" s="6">
        <v>264</v>
      </c>
      <c r="V6" s="6">
        <v>184</v>
      </c>
      <c r="W6" s="6">
        <v>250</v>
      </c>
      <c r="X6" s="6">
        <v>170</v>
      </c>
      <c r="Y6" s="6">
        <v>241</v>
      </c>
      <c r="Z6" s="6">
        <v>168</v>
      </c>
      <c r="AA6" s="6">
        <v>336</v>
      </c>
      <c r="AB6" s="6">
        <v>276</v>
      </c>
      <c r="AC6" s="6">
        <v>271</v>
      </c>
      <c r="AD6" s="6">
        <v>191</v>
      </c>
      <c r="AE6" s="6">
        <v>223</v>
      </c>
      <c r="AF6" s="6">
        <v>143</v>
      </c>
      <c r="AG6" s="6">
        <v>218</v>
      </c>
      <c r="AH6" s="6">
        <v>138</v>
      </c>
      <c r="AI6" s="6">
        <v>356</v>
      </c>
      <c r="AJ6" s="6">
        <v>274</v>
      </c>
      <c r="AK6" s="6">
        <v>230</v>
      </c>
      <c r="AL6" s="6">
        <v>150</v>
      </c>
      <c r="AM6" s="6">
        <v>244</v>
      </c>
      <c r="AN6" s="6">
        <v>164</v>
      </c>
      <c r="AO6" s="6">
        <v>353</v>
      </c>
      <c r="AP6" s="6">
        <v>200</v>
      </c>
      <c r="AQ6" s="6">
        <v>262</v>
      </c>
      <c r="AR6" s="6">
        <v>139</v>
      </c>
      <c r="AS6" s="6">
        <v>229</v>
      </c>
      <c r="AT6" s="6">
        <v>149</v>
      </c>
      <c r="AU6" s="6">
        <v>228</v>
      </c>
      <c r="AV6" s="6">
        <v>148</v>
      </c>
      <c r="AW6" s="6">
        <v>239</v>
      </c>
      <c r="AX6" s="6">
        <v>159</v>
      </c>
      <c r="AY6" s="6">
        <v>222</v>
      </c>
      <c r="AZ6" s="6">
        <v>142</v>
      </c>
      <c r="BA6" s="6">
        <v>246</v>
      </c>
      <c r="BB6" s="6">
        <v>166</v>
      </c>
      <c r="BC6" s="6">
        <v>220</v>
      </c>
      <c r="BD6" s="6">
        <v>140</v>
      </c>
      <c r="BE6" s="6">
        <v>223</v>
      </c>
      <c r="BF6" s="6">
        <v>143</v>
      </c>
      <c r="BG6" s="6">
        <v>222</v>
      </c>
      <c r="BH6" s="6">
        <v>142</v>
      </c>
      <c r="BI6" s="6">
        <v>229</v>
      </c>
      <c r="BJ6" s="6">
        <v>149</v>
      </c>
      <c r="BK6" s="6">
        <v>358</v>
      </c>
      <c r="BL6" s="6">
        <v>271</v>
      </c>
      <c r="BM6" s="6">
        <v>262</v>
      </c>
      <c r="BN6" s="6">
        <v>182</v>
      </c>
    </row>
    <row r="7" spans="1:86">
      <c r="C7" s="6">
        <v>224</v>
      </c>
      <c r="D7" s="6">
        <v>144</v>
      </c>
      <c r="E7" s="6">
        <v>232</v>
      </c>
      <c r="F7" s="6">
        <v>152</v>
      </c>
      <c r="G7" s="6">
        <v>211</v>
      </c>
      <c r="H7" s="6">
        <v>131</v>
      </c>
      <c r="I7" s="6">
        <v>210</v>
      </c>
      <c r="J7" s="6">
        <v>130</v>
      </c>
      <c r="K7" s="6">
        <v>224</v>
      </c>
      <c r="L7" s="6">
        <v>144</v>
      </c>
      <c r="M7" s="6">
        <v>370</v>
      </c>
      <c r="N7" s="6">
        <v>235</v>
      </c>
      <c r="O7" s="6">
        <v>299</v>
      </c>
      <c r="P7" s="6">
        <v>161</v>
      </c>
      <c r="Q7" s="6">
        <v>247</v>
      </c>
      <c r="R7" s="6">
        <v>168</v>
      </c>
      <c r="S7" s="6">
        <v>358</v>
      </c>
      <c r="T7" s="6">
        <v>290</v>
      </c>
      <c r="U7" s="6">
        <v>201</v>
      </c>
      <c r="V7" s="6">
        <v>121</v>
      </c>
      <c r="W7" s="6">
        <v>205</v>
      </c>
      <c r="X7" s="6">
        <v>125</v>
      </c>
      <c r="Y7" s="6">
        <v>237</v>
      </c>
      <c r="Z7" s="6">
        <v>172</v>
      </c>
      <c r="AA7" s="6">
        <v>347</v>
      </c>
      <c r="AB7" s="6">
        <v>286</v>
      </c>
      <c r="AC7" s="6">
        <v>237</v>
      </c>
      <c r="AD7" s="6">
        <v>157</v>
      </c>
      <c r="AE7" s="6">
        <v>266</v>
      </c>
      <c r="AF7" s="6">
        <v>186</v>
      </c>
      <c r="AG7" s="6">
        <v>222</v>
      </c>
      <c r="AH7" s="6">
        <v>142</v>
      </c>
      <c r="AI7" s="6">
        <v>368</v>
      </c>
      <c r="AJ7" s="6">
        <v>269</v>
      </c>
      <c r="AK7" s="6">
        <v>233</v>
      </c>
      <c r="AL7" s="6">
        <v>153</v>
      </c>
      <c r="AM7" s="6">
        <v>225</v>
      </c>
      <c r="AN7" s="6">
        <v>145</v>
      </c>
      <c r="AO7" s="6">
        <v>355</v>
      </c>
      <c r="AP7" s="6">
        <v>204</v>
      </c>
      <c r="AQ7" s="6">
        <v>289</v>
      </c>
      <c r="AR7" s="6">
        <v>150</v>
      </c>
      <c r="AS7" s="6">
        <v>243</v>
      </c>
      <c r="AT7" s="6">
        <v>163</v>
      </c>
      <c r="AU7" s="6">
        <v>222</v>
      </c>
      <c r="AV7" s="6">
        <v>142</v>
      </c>
      <c r="AW7" s="6">
        <v>221</v>
      </c>
      <c r="AX7" s="6">
        <v>141</v>
      </c>
      <c r="AY7" s="6">
        <v>243</v>
      </c>
      <c r="AZ7" s="6">
        <v>163</v>
      </c>
      <c r="BA7" s="6">
        <v>232</v>
      </c>
      <c r="BB7" s="6">
        <v>152</v>
      </c>
      <c r="BC7" s="6">
        <v>242</v>
      </c>
      <c r="BD7" s="6">
        <v>162</v>
      </c>
      <c r="BE7" s="6">
        <v>200</v>
      </c>
      <c r="BF7" s="6">
        <v>120</v>
      </c>
      <c r="BG7" s="6">
        <v>232</v>
      </c>
      <c r="BH7" s="6">
        <v>152</v>
      </c>
      <c r="BI7" s="6">
        <v>265</v>
      </c>
      <c r="BJ7" s="6">
        <v>185</v>
      </c>
      <c r="BK7" s="6">
        <v>355</v>
      </c>
      <c r="BL7" s="6">
        <v>281</v>
      </c>
      <c r="BM7" s="6">
        <v>230</v>
      </c>
      <c r="BN7" s="6">
        <v>150</v>
      </c>
    </row>
    <row r="9" spans="1:86" ht="23">
      <c r="V9" s="10" t="s">
        <v>11</v>
      </c>
    </row>
    <row r="10" spans="1:86">
      <c r="V10" s="11"/>
      <c r="W10" s="11" t="s">
        <v>12</v>
      </c>
      <c r="X10" s="11" t="s">
        <v>13</v>
      </c>
      <c r="Y10" s="11" t="s">
        <v>14</v>
      </c>
      <c r="Z10" s="11" t="s">
        <v>15</v>
      </c>
      <c r="AA10" s="11" t="s">
        <v>16</v>
      </c>
      <c r="AB10" s="11" t="s">
        <v>17</v>
      </c>
      <c r="AC10" s="11" t="s">
        <v>18</v>
      </c>
      <c r="AD10" s="11" t="s">
        <v>19</v>
      </c>
      <c r="AE10" s="11" t="s">
        <v>20</v>
      </c>
      <c r="AF10" s="11" t="s">
        <v>21</v>
      </c>
      <c r="AG10" s="11" t="s">
        <v>22</v>
      </c>
      <c r="AH10" s="11" t="s">
        <v>23</v>
      </c>
      <c r="AI10" s="11" t="s">
        <v>24</v>
      </c>
      <c r="AJ10" s="11" t="s">
        <v>25</v>
      </c>
      <c r="AK10" s="11" t="s">
        <v>26</v>
      </c>
      <c r="AL10" s="11" t="s">
        <v>27</v>
      </c>
      <c r="AM10" s="11" t="s">
        <v>28</v>
      </c>
      <c r="AN10" s="11" t="s">
        <v>29</v>
      </c>
      <c r="AO10" s="11" t="s">
        <v>30</v>
      </c>
      <c r="AP10" s="11" t="s">
        <v>31</v>
      </c>
      <c r="AQ10" s="11" t="s">
        <v>32</v>
      </c>
      <c r="AR10" s="11" t="s">
        <v>33</v>
      </c>
      <c r="AS10" s="11" t="s">
        <v>34</v>
      </c>
      <c r="AT10" s="11" t="s">
        <v>35</v>
      </c>
      <c r="AU10" s="11" t="s">
        <v>36</v>
      </c>
      <c r="AV10" s="11" t="s">
        <v>37</v>
      </c>
      <c r="AW10" s="11" t="s">
        <v>38</v>
      </c>
      <c r="AX10" s="11" t="s">
        <v>39</v>
      </c>
      <c r="AY10" s="11" t="s">
        <v>40</v>
      </c>
      <c r="AZ10" s="11" t="s">
        <v>41</v>
      </c>
      <c r="BA10" s="11" t="s">
        <v>42</v>
      </c>
      <c r="BB10" s="11" t="s">
        <v>43</v>
      </c>
      <c r="BC10" s="11" t="s">
        <v>44</v>
      </c>
      <c r="BD10" s="11" t="s">
        <v>45</v>
      </c>
      <c r="BE10" s="11" t="s">
        <v>46</v>
      </c>
      <c r="BF10" s="11" t="s">
        <v>47</v>
      </c>
      <c r="BG10" s="11" t="s">
        <v>48</v>
      </c>
      <c r="BH10" s="11" t="s">
        <v>49</v>
      </c>
      <c r="BI10" s="11" t="s">
        <v>50</v>
      </c>
      <c r="BJ10" s="11" t="s">
        <v>51</v>
      </c>
      <c r="BK10" s="11" t="s">
        <v>52</v>
      </c>
      <c r="BL10" s="11" t="s">
        <v>53</v>
      </c>
      <c r="BM10" s="11" t="s">
        <v>54</v>
      </c>
      <c r="BN10" s="11" t="s">
        <v>55</v>
      </c>
      <c r="BO10" s="11" t="s">
        <v>56</v>
      </c>
      <c r="BP10" s="11" t="s">
        <v>57</v>
      </c>
      <c r="BQ10" s="11" t="s">
        <v>58</v>
      </c>
      <c r="BR10" s="11" t="s">
        <v>59</v>
      </c>
      <c r="BS10" s="11" t="s">
        <v>60</v>
      </c>
      <c r="BT10" s="11" t="s">
        <v>61</v>
      </c>
      <c r="BU10" s="11" t="s">
        <v>62</v>
      </c>
      <c r="BV10" s="11" t="s">
        <v>63</v>
      </c>
      <c r="BW10" s="11" t="s">
        <v>64</v>
      </c>
      <c r="BX10" s="11" t="s">
        <v>65</v>
      </c>
      <c r="BY10" s="11" t="s">
        <v>66</v>
      </c>
      <c r="BZ10" s="11" t="s">
        <v>67</v>
      </c>
      <c r="CA10" s="11" t="s">
        <v>68</v>
      </c>
      <c r="CB10" s="11" t="s">
        <v>69</v>
      </c>
      <c r="CC10" s="11" t="s">
        <v>70</v>
      </c>
      <c r="CD10" s="11" t="s">
        <v>71</v>
      </c>
      <c r="CE10" s="11" t="s">
        <v>72</v>
      </c>
      <c r="CF10" s="11" t="s">
        <v>73</v>
      </c>
      <c r="CG10" s="11" t="s">
        <v>74</v>
      </c>
      <c r="CH10" s="11" t="s">
        <v>75</v>
      </c>
    </row>
    <row r="11" spans="1:86" ht="17">
      <c r="V11" s="12" t="s">
        <v>76</v>
      </c>
      <c r="W11" s="12" t="s">
        <v>77</v>
      </c>
      <c r="X11" s="12" t="s">
        <v>78</v>
      </c>
      <c r="Y11" s="12" t="s">
        <v>79</v>
      </c>
      <c r="Z11" s="12" t="s">
        <v>80</v>
      </c>
      <c r="AA11" s="12" t="s">
        <v>81</v>
      </c>
      <c r="AB11" s="12" t="s">
        <v>82</v>
      </c>
      <c r="AC11" s="12" t="s">
        <v>83</v>
      </c>
      <c r="AD11" s="12" t="s">
        <v>84</v>
      </c>
      <c r="AE11" s="12" t="s">
        <v>85</v>
      </c>
      <c r="AF11" s="12" t="s">
        <v>86</v>
      </c>
      <c r="AG11" s="12" t="s">
        <v>87</v>
      </c>
      <c r="AH11" s="12" t="s">
        <v>88</v>
      </c>
      <c r="AI11" s="12" t="s">
        <v>89</v>
      </c>
      <c r="AJ11" s="12" t="s">
        <v>90</v>
      </c>
      <c r="AK11" s="12" t="s">
        <v>91</v>
      </c>
      <c r="AL11" s="12" t="s">
        <v>92</v>
      </c>
      <c r="AM11" s="12" t="s">
        <v>93</v>
      </c>
      <c r="AN11" s="12" t="s">
        <v>94</v>
      </c>
      <c r="AO11" s="12" t="s">
        <v>95</v>
      </c>
      <c r="AP11" s="12" t="s">
        <v>96</v>
      </c>
      <c r="AQ11" s="12" t="s">
        <v>97</v>
      </c>
      <c r="AR11" s="12" t="s">
        <v>98</v>
      </c>
      <c r="AS11" s="12" t="s">
        <v>88</v>
      </c>
      <c r="AT11" s="12" t="s">
        <v>99</v>
      </c>
      <c r="AU11" s="12" t="s">
        <v>100</v>
      </c>
      <c r="AV11" s="12" t="s">
        <v>101</v>
      </c>
      <c r="AW11" s="12" t="s">
        <v>102</v>
      </c>
      <c r="AX11" s="12" t="s">
        <v>103</v>
      </c>
      <c r="AY11" s="12" t="s">
        <v>104</v>
      </c>
      <c r="AZ11" s="12" t="s">
        <v>105</v>
      </c>
      <c r="BA11" s="12" t="s">
        <v>106</v>
      </c>
      <c r="BB11" s="12" t="s">
        <v>107</v>
      </c>
      <c r="BC11" s="12" t="s">
        <v>108</v>
      </c>
      <c r="BD11" s="12" t="s">
        <v>109</v>
      </c>
      <c r="BE11" s="12" t="s">
        <v>83</v>
      </c>
      <c r="BF11" s="12" t="s">
        <v>84</v>
      </c>
      <c r="BG11" s="12" t="s">
        <v>110</v>
      </c>
      <c r="BH11" s="12" t="s">
        <v>90</v>
      </c>
      <c r="BI11" s="12" t="s">
        <v>111</v>
      </c>
      <c r="BJ11" s="12" t="s">
        <v>112</v>
      </c>
      <c r="BK11" s="12" t="s">
        <v>113</v>
      </c>
      <c r="BL11" s="12" t="s">
        <v>114</v>
      </c>
      <c r="BM11" s="12" t="s">
        <v>115</v>
      </c>
      <c r="BN11" s="12" t="s">
        <v>116</v>
      </c>
      <c r="BO11" s="12" t="s">
        <v>117</v>
      </c>
      <c r="BP11" s="12" t="s">
        <v>118</v>
      </c>
      <c r="BQ11" s="12" t="s">
        <v>119</v>
      </c>
      <c r="BR11" s="12" t="s">
        <v>114</v>
      </c>
      <c r="BS11" s="12" t="s">
        <v>120</v>
      </c>
      <c r="BT11" s="12" t="s">
        <v>121</v>
      </c>
      <c r="BU11" s="12" t="s">
        <v>120</v>
      </c>
      <c r="BV11" s="12" t="s">
        <v>121</v>
      </c>
      <c r="BW11" s="12" t="s">
        <v>85</v>
      </c>
      <c r="BX11" s="12" t="s">
        <v>86</v>
      </c>
      <c r="BY11" s="12" t="s">
        <v>122</v>
      </c>
      <c r="BZ11" s="12" t="s">
        <v>123</v>
      </c>
      <c r="CA11" s="12" t="s">
        <v>115</v>
      </c>
      <c r="CB11" s="12" t="s">
        <v>116</v>
      </c>
      <c r="CC11" s="12" t="s">
        <v>124</v>
      </c>
      <c r="CD11" s="12" t="s">
        <v>125</v>
      </c>
      <c r="CE11" s="12" t="s">
        <v>126</v>
      </c>
      <c r="CF11" s="12" t="s">
        <v>127</v>
      </c>
      <c r="CG11" s="12" t="s">
        <v>81</v>
      </c>
      <c r="CH11" s="12" t="s">
        <v>82</v>
      </c>
    </row>
    <row r="12" spans="1:86" ht="17">
      <c r="V12" s="12" t="s">
        <v>128</v>
      </c>
      <c r="W12" s="12" t="s">
        <v>129</v>
      </c>
      <c r="X12" s="12" t="s">
        <v>130</v>
      </c>
      <c r="Y12" s="12" t="s">
        <v>88</v>
      </c>
      <c r="Z12" s="12" t="s">
        <v>131</v>
      </c>
      <c r="AA12" s="12" t="s">
        <v>132</v>
      </c>
      <c r="AB12" s="12" t="s">
        <v>133</v>
      </c>
      <c r="AC12" s="12" t="s">
        <v>134</v>
      </c>
      <c r="AD12" s="12" t="s">
        <v>135</v>
      </c>
      <c r="AE12" s="12" t="s">
        <v>136</v>
      </c>
      <c r="AF12" s="12" t="s">
        <v>137</v>
      </c>
      <c r="AG12" s="12" t="s">
        <v>138</v>
      </c>
      <c r="AH12" s="12" t="s">
        <v>139</v>
      </c>
      <c r="AI12" s="12" t="s">
        <v>94</v>
      </c>
      <c r="AJ12" s="12" t="s">
        <v>140</v>
      </c>
      <c r="AK12" s="12" t="s">
        <v>141</v>
      </c>
      <c r="AL12" s="12" t="s">
        <v>142</v>
      </c>
      <c r="AM12" s="12" t="s">
        <v>143</v>
      </c>
      <c r="AN12" s="12" t="s">
        <v>144</v>
      </c>
      <c r="AO12" s="12" t="s">
        <v>145</v>
      </c>
      <c r="AP12" s="12" t="s">
        <v>146</v>
      </c>
      <c r="AQ12" s="12" t="s">
        <v>147</v>
      </c>
      <c r="AR12" s="12" t="s">
        <v>148</v>
      </c>
      <c r="AS12" s="12" t="s">
        <v>119</v>
      </c>
      <c r="AT12" s="12" t="s">
        <v>149</v>
      </c>
      <c r="AU12" s="12" t="s">
        <v>150</v>
      </c>
      <c r="AV12" s="12" t="s">
        <v>151</v>
      </c>
      <c r="AW12" s="12" t="s">
        <v>152</v>
      </c>
      <c r="AX12" s="12" t="s">
        <v>153</v>
      </c>
      <c r="AY12" s="12" t="s">
        <v>145</v>
      </c>
      <c r="AZ12" s="12" t="s">
        <v>146</v>
      </c>
      <c r="BA12" s="12" t="s">
        <v>154</v>
      </c>
      <c r="BB12" s="12" t="s">
        <v>155</v>
      </c>
      <c r="BC12" s="12" t="s">
        <v>156</v>
      </c>
      <c r="BD12" s="12" t="s">
        <v>157</v>
      </c>
      <c r="BE12" s="12" t="s">
        <v>85</v>
      </c>
      <c r="BF12" s="12" t="s">
        <v>86</v>
      </c>
      <c r="BG12" s="12" t="s">
        <v>158</v>
      </c>
      <c r="BH12" s="12" t="s">
        <v>159</v>
      </c>
      <c r="BI12" s="12" t="s">
        <v>160</v>
      </c>
      <c r="BJ12" s="12" t="s">
        <v>161</v>
      </c>
      <c r="BK12" s="12" t="s">
        <v>113</v>
      </c>
      <c r="BL12" s="12" t="s">
        <v>162</v>
      </c>
      <c r="BM12" s="12" t="s">
        <v>163</v>
      </c>
      <c r="BN12" s="12" t="s">
        <v>164</v>
      </c>
      <c r="BO12" s="12" t="s">
        <v>165</v>
      </c>
      <c r="BP12" s="12" t="s">
        <v>166</v>
      </c>
      <c r="BQ12" s="12" t="s">
        <v>167</v>
      </c>
      <c r="BR12" s="12" t="s">
        <v>168</v>
      </c>
      <c r="BS12" s="12" t="s">
        <v>158</v>
      </c>
      <c r="BT12" s="12" t="s">
        <v>159</v>
      </c>
      <c r="BU12" s="12" t="s">
        <v>169</v>
      </c>
      <c r="BV12" s="12" t="s">
        <v>170</v>
      </c>
      <c r="BW12" s="12" t="s">
        <v>171</v>
      </c>
      <c r="BX12" s="12" t="s">
        <v>172</v>
      </c>
      <c r="BY12" s="12" t="s">
        <v>173</v>
      </c>
      <c r="BZ12" s="12" t="s">
        <v>174</v>
      </c>
      <c r="CA12" s="12" t="s">
        <v>163</v>
      </c>
      <c r="CB12" s="12" t="s">
        <v>164</v>
      </c>
      <c r="CC12" s="12" t="s">
        <v>91</v>
      </c>
      <c r="CD12" s="12" t="s">
        <v>175</v>
      </c>
      <c r="CE12" s="12" t="s">
        <v>176</v>
      </c>
      <c r="CF12" s="12" t="s">
        <v>101</v>
      </c>
      <c r="CG12" s="12" t="s">
        <v>91</v>
      </c>
      <c r="CH12" s="12" t="s">
        <v>175</v>
      </c>
    </row>
    <row r="13" spans="1:86" ht="17">
      <c r="V13" s="12" t="s">
        <v>177</v>
      </c>
      <c r="W13" s="12" t="s">
        <v>178</v>
      </c>
      <c r="X13" s="12" t="s">
        <v>179</v>
      </c>
      <c r="Y13" s="12" t="s">
        <v>106</v>
      </c>
      <c r="Z13" s="12" t="s">
        <v>107</v>
      </c>
      <c r="AA13" s="12" t="s">
        <v>180</v>
      </c>
      <c r="AB13" s="12" t="s">
        <v>181</v>
      </c>
      <c r="AC13" s="12" t="s">
        <v>182</v>
      </c>
      <c r="AD13" s="12" t="s">
        <v>183</v>
      </c>
      <c r="AE13" s="12" t="s">
        <v>184</v>
      </c>
      <c r="AF13" s="12" t="s">
        <v>185</v>
      </c>
      <c r="AG13" s="12" t="s">
        <v>186</v>
      </c>
      <c r="AH13" s="12" t="s">
        <v>187</v>
      </c>
      <c r="AI13" s="12" t="s">
        <v>188</v>
      </c>
      <c r="AJ13" s="12" t="s">
        <v>170</v>
      </c>
      <c r="AK13" s="12" t="s">
        <v>189</v>
      </c>
      <c r="AL13" s="12" t="s">
        <v>140</v>
      </c>
      <c r="AM13" s="12" t="s">
        <v>190</v>
      </c>
      <c r="AN13" s="12" t="s">
        <v>191</v>
      </c>
      <c r="AO13" s="12" t="s">
        <v>132</v>
      </c>
      <c r="AP13" s="12" t="s">
        <v>133</v>
      </c>
      <c r="AQ13" s="12" t="s">
        <v>192</v>
      </c>
      <c r="AR13" s="12" t="s">
        <v>193</v>
      </c>
      <c r="AS13" s="12" t="s">
        <v>117</v>
      </c>
      <c r="AT13" s="12" t="s">
        <v>90</v>
      </c>
      <c r="AU13" s="12" t="s">
        <v>194</v>
      </c>
      <c r="AV13" s="12" t="s">
        <v>195</v>
      </c>
      <c r="AW13" s="12" t="s">
        <v>117</v>
      </c>
      <c r="AX13" s="12" t="s">
        <v>118</v>
      </c>
      <c r="AY13" s="12" t="s">
        <v>196</v>
      </c>
      <c r="AZ13" s="12" t="s">
        <v>162</v>
      </c>
      <c r="BA13" s="12" t="s">
        <v>184</v>
      </c>
      <c r="BB13" s="12" t="s">
        <v>185</v>
      </c>
      <c r="BC13" s="12" t="s">
        <v>197</v>
      </c>
      <c r="BD13" s="12" t="s">
        <v>198</v>
      </c>
      <c r="BE13" s="12" t="s">
        <v>199</v>
      </c>
      <c r="BF13" s="12" t="s">
        <v>200</v>
      </c>
      <c r="BG13" s="12" t="s">
        <v>196</v>
      </c>
      <c r="BH13" s="12" t="s">
        <v>162</v>
      </c>
      <c r="BI13" s="12" t="s">
        <v>201</v>
      </c>
      <c r="BJ13" s="12" t="s">
        <v>202</v>
      </c>
      <c r="BK13" s="12" t="s">
        <v>203</v>
      </c>
      <c r="BL13" s="12" t="s">
        <v>204</v>
      </c>
      <c r="BM13" s="12" t="s">
        <v>205</v>
      </c>
      <c r="BN13" s="12" t="s">
        <v>206</v>
      </c>
      <c r="BO13" s="12" t="s">
        <v>207</v>
      </c>
      <c r="BP13" s="12" t="s">
        <v>204</v>
      </c>
      <c r="BQ13" s="12" t="s">
        <v>208</v>
      </c>
      <c r="BR13" s="12" t="s">
        <v>209</v>
      </c>
      <c r="BS13" s="12" t="s">
        <v>88</v>
      </c>
      <c r="BT13" s="12" t="s">
        <v>131</v>
      </c>
      <c r="BU13" s="12" t="s">
        <v>196</v>
      </c>
      <c r="BV13" s="12" t="s">
        <v>162</v>
      </c>
      <c r="BW13" s="12" t="s">
        <v>199</v>
      </c>
      <c r="BX13" s="12" t="s">
        <v>200</v>
      </c>
      <c r="BY13" s="12" t="s">
        <v>210</v>
      </c>
      <c r="BZ13" s="12" t="s">
        <v>211</v>
      </c>
      <c r="CA13" s="12" t="s">
        <v>129</v>
      </c>
      <c r="CB13" s="12" t="s">
        <v>130</v>
      </c>
      <c r="CC13" s="12" t="s">
        <v>184</v>
      </c>
      <c r="CD13" s="12" t="s">
        <v>185</v>
      </c>
      <c r="CE13" s="12" t="s">
        <v>212</v>
      </c>
      <c r="CF13" s="12" t="s">
        <v>213</v>
      </c>
      <c r="CG13" s="12" t="s">
        <v>165</v>
      </c>
      <c r="CH13" s="12" t="s">
        <v>166</v>
      </c>
    </row>
    <row r="14" spans="1:86" ht="17">
      <c r="V14" s="12" t="s">
        <v>214</v>
      </c>
      <c r="W14" s="12" t="s">
        <v>215</v>
      </c>
      <c r="X14" s="12" t="s">
        <v>216</v>
      </c>
      <c r="Y14" s="12" t="s">
        <v>217</v>
      </c>
      <c r="Z14" s="12" t="s">
        <v>218</v>
      </c>
      <c r="AA14" s="12" t="s">
        <v>219</v>
      </c>
      <c r="AB14" s="12" t="s">
        <v>220</v>
      </c>
      <c r="AC14" s="12" t="s">
        <v>221</v>
      </c>
      <c r="AD14" s="12" t="s">
        <v>222</v>
      </c>
      <c r="AE14" s="12" t="s">
        <v>223</v>
      </c>
      <c r="AF14" s="12" t="s">
        <v>224</v>
      </c>
      <c r="AG14" s="12" t="s">
        <v>225</v>
      </c>
      <c r="AH14" s="12" t="s">
        <v>226</v>
      </c>
      <c r="AI14" s="12" t="s">
        <v>227</v>
      </c>
      <c r="AJ14" s="12" t="s">
        <v>164</v>
      </c>
      <c r="AK14" s="12" t="s">
        <v>228</v>
      </c>
      <c r="AL14" s="12" t="s">
        <v>193</v>
      </c>
      <c r="AM14" s="12" t="s">
        <v>126</v>
      </c>
      <c r="AN14" s="12" t="s">
        <v>229</v>
      </c>
      <c r="AO14" s="12" t="s">
        <v>230</v>
      </c>
      <c r="AP14" s="12" t="s">
        <v>231</v>
      </c>
      <c r="AQ14" s="12" t="s">
        <v>112</v>
      </c>
      <c r="AR14" s="12" t="s">
        <v>232</v>
      </c>
      <c r="AS14" s="12" t="s">
        <v>233</v>
      </c>
      <c r="AT14" s="12" t="s">
        <v>200</v>
      </c>
      <c r="AU14" s="12" t="s">
        <v>234</v>
      </c>
      <c r="AV14" s="12" t="s">
        <v>235</v>
      </c>
      <c r="AW14" s="12" t="s">
        <v>129</v>
      </c>
      <c r="AX14" s="12" t="s">
        <v>130</v>
      </c>
      <c r="AY14" s="12" t="s">
        <v>236</v>
      </c>
      <c r="AZ14" s="12" t="s">
        <v>237</v>
      </c>
      <c r="BA14" s="12" t="s">
        <v>236</v>
      </c>
      <c r="BB14" s="12" t="s">
        <v>237</v>
      </c>
      <c r="BC14" s="12" t="s">
        <v>238</v>
      </c>
      <c r="BD14" s="12" t="s">
        <v>239</v>
      </c>
      <c r="BE14" s="12" t="s">
        <v>77</v>
      </c>
      <c r="BF14" s="12" t="s">
        <v>78</v>
      </c>
      <c r="BG14" s="12" t="s">
        <v>228</v>
      </c>
      <c r="BH14" s="12" t="s">
        <v>240</v>
      </c>
      <c r="BI14" s="12" t="s">
        <v>241</v>
      </c>
      <c r="BJ14" s="12" t="s">
        <v>242</v>
      </c>
      <c r="BK14" s="12" t="s">
        <v>102</v>
      </c>
      <c r="BL14" s="12" t="s">
        <v>243</v>
      </c>
      <c r="BM14" s="12" t="s">
        <v>244</v>
      </c>
      <c r="BN14" s="12" t="s">
        <v>245</v>
      </c>
      <c r="BO14" s="12" t="s">
        <v>184</v>
      </c>
      <c r="BP14" s="12" t="s">
        <v>185</v>
      </c>
      <c r="BQ14" s="12" t="s">
        <v>246</v>
      </c>
      <c r="BR14" s="12" t="s">
        <v>247</v>
      </c>
      <c r="BS14" s="12" t="s">
        <v>205</v>
      </c>
      <c r="BT14" s="12" t="s">
        <v>206</v>
      </c>
      <c r="BU14" s="12" t="s">
        <v>205</v>
      </c>
      <c r="BV14" s="12" t="s">
        <v>206</v>
      </c>
      <c r="BW14" s="12" t="s">
        <v>248</v>
      </c>
      <c r="BX14" s="12" t="s">
        <v>249</v>
      </c>
      <c r="BY14" s="12" t="s">
        <v>250</v>
      </c>
      <c r="BZ14" s="12" t="s">
        <v>251</v>
      </c>
      <c r="CA14" s="12" t="s">
        <v>180</v>
      </c>
      <c r="CB14" s="12" t="s">
        <v>181</v>
      </c>
      <c r="CC14" s="12" t="s">
        <v>252</v>
      </c>
      <c r="CD14" s="12" t="s">
        <v>253</v>
      </c>
      <c r="CE14" s="12" t="s">
        <v>254</v>
      </c>
      <c r="CF14" s="12" t="s">
        <v>255</v>
      </c>
      <c r="CG14" s="12" t="s">
        <v>256</v>
      </c>
      <c r="CH14" s="12" t="s">
        <v>257</v>
      </c>
    </row>
    <row r="15" spans="1:86" ht="17">
      <c r="V15" s="12" t="s">
        <v>258</v>
      </c>
      <c r="W15" s="12" t="s">
        <v>259</v>
      </c>
      <c r="X15" s="12" t="s">
        <v>260</v>
      </c>
      <c r="Y15" s="12" t="s">
        <v>129</v>
      </c>
      <c r="Z15" s="12" t="s">
        <v>130</v>
      </c>
      <c r="AA15" s="12" t="s">
        <v>261</v>
      </c>
      <c r="AB15" s="12" t="s">
        <v>262</v>
      </c>
      <c r="AC15" s="12" t="s">
        <v>263</v>
      </c>
      <c r="AD15" s="12" t="s">
        <v>264</v>
      </c>
      <c r="AE15" s="12" t="s">
        <v>250</v>
      </c>
      <c r="AF15" s="12" t="s">
        <v>251</v>
      </c>
      <c r="AG15" s="12" t="s">
        <v>265</v>
      </c>
      <c r="AH15" s="12" t="s">
        <v>266</v>
      </c>
      <c r="AI15" s="12" t="s">
        <v>267</v>
      </c>
      <c r="AJ15" s="12" t="s">
        <v>118</v>
      </c>
      <c r="AK15" s="12" t="s">
        <v>268</v>
      </c>
      <c r="AL15" s="12" t="s">
        <v>269</v>
      </c>
      <c r="AM15" s="12" t="s">
        <v>126</v>
      </c>
      <c r="AN15" s="12" t="s">
        <v>270</v>
      </c>
      <c r="AO15" s="12" t="s">
        <v>271</v>
      </c>
      <c r="AP15" s="12" t="s">
        <v>272</v>
      </c>
      <c r="AQ15" s="12" t="s">
        <v>273</v>
      </c>
      <c r="AR15" s="12" t="s">
        <v>274</v>
      </c>
      <c r="AS15" s="12" t="s">
        <v>275</v>
      </c>
      <c r="AT15" s="12" t="s">
        <v>185</v>
      </c>
      <c r="AU15" s="12" t="s">
        <v>276</v>
      </c>
      <c r="AV15" s="12" t="s">
        <v>213</v>
      </c>
      <c r="AW15" s="12" t="s">
        <v>122</v>
      </c>
      <c r="AX15" s="12" t="s">
        <v>123</v>
      </c>
      <c r="AY15" s="12" t="s">
        <v>246</v>
      </c>
      <c r="AZ15" s="12" t="s">
        <v>247</v>
      </c>
      <c r="BA15" s="12" t="s">
        <v>210</v>
      </c>
      <c r="BB15" s="12" t="s">
        <v>211</v>
      </c>
      <c r="BC15" s="12" t="s">
        <v>277</v>
      </c>
      <c r="BD15" s="12" t="s">
        <v>278</v>
      </c>
      <c r="BE15" s="12" t="s">
        <v>77</v>
      </c>
      <c r="BF15" s="12" t="s">
        <v>78</v>
      </c>
      <c r="BG15" s="12" t="s">
        <v>268</v>
      </c>
      <c r="BH15" s="12" t="s">
        <v>279</v>
      </c>
      <c r="BI15" s="12" t="s">
        <v>280</v>
      </c>
      <c r="BJ15" s="12" t="s">
        <v>281</v>
      </c>
      <c r="BK15" s="12" t="s">
        <v>81</v>
      </c>
      <c r="BL15" s="12" t="s">
        <v>237</v>
      </c>
      <c r="BM15" s="12" t="s">
        <v>122</v>
      </c>
      <c r="BN15" s="12" t="s">
        <v>123</v>
      </c>
      <c r="BO15" s="12" t="s">
        <v>268</v>
      </c>
      <c r="BP15" s="12" t="s">
        <v>279</v>
      </c>
      <c r="BQ15" s="12" t="s">
        <v>282</v>
      </c>
      <c r="BR15" s="12" t="s">
        <v>283</v>
      </c>
      <c r="BS15" s="12" t="s">
        <v>284</v>
      </c>
      <c r="BT15" s="12" t="s">
        <v>285</v>
      </c>
      <c r="BU15" s="12" t="s">
        <v>256</v>
      </c>
      <c r="BV15" s="12" t="s">
        <v>257</v>
      </c>
      <c r="BW15" s="12" t="s">
        <v>268</v>
      </c>
      <c r="BX15" s="12" t="s">
        <v>279</v>
      </c>
      <c r="BY15" s="12" t="s">
        <v>281</v>
      </c>
      <c r="BZ15" s="12" t="s">
        <v>286</v>
      </c>
      <c r="CA15" s="12" t="s">
        <v>202</v>
      </c>
      <c r="CB15" s="12" t="s">
        <v>287</v>
      </c>
      <c r="CC15" s="12" t="s">
        <v>288</v>
      </c>
      <c r="CD15" s="12" t="s">
        <v>289</v>
      </c>
      <c r="CE15" s="12" t="s">
        <v>290</v>
      </c>
      <c r="CF15" s="12" t="s">
        <v>97</v>
      </c>
      <c r="CG15" s="12" t="s">
        <v>291</v>
      </c>
      <c r="CH15" s="12" t="s">
        <v>269</v>
      </c>
    </row>
    <row r="16" spans="1:86" ht="17">
      <c r="V16" s="12" t="s">
        <v>292</v>
      </c>
      <c r="W16" s="12" t="s">
        <v>293</v>
      </c>
      <c r="X16" s="12" t="s">
        <v>293</v>
      </c>
      <c r="Y16" s="12" t="s">
        <v>293</v>
      </c>
      <c r="Z16" s="12" t="s">
        <v>293</v>
      </c>
      <c r="AA16" s="12" t="s">
        <v>293</v>
      </c>
      <c r="AB16" s="12" t="s">
        <v>293</v>
      </c>
      <c r="AC16" s="12" t="s">
        <v>293</v>
      </c>
      <c r="AD16" s="12" t="s">
        <v>293</v>
      </c>
      <c r="AE16" s="12" t="s">
        <v>293</v>
      </c>
      <c r="AF16" s="12" t="s">
        <v>293</v>
      </c>
      <c r="AG16" s="12" t="s">
        <v>293</v>
      </c>
      <c r="AH16" s="12" t="s">
        <v>293</v>
      </c>
      <c r="AI16" s="12" t="s">
        <v>293</v>
      </c>
      <c r="AJ16" s="12" t="s">
        <v>293</v>
      </c>
      <c r="AK16" s="12" t="s">
        <v>293</v>
      </c>
      <c r="AL16" s="12" t="s">
        <v>293</v>
      </c>
      <c r="AM16" s="12" t="s">
        <v>293</v>
      </c>
      <c r="AN16" s="12" t="s">
        <v>293</v>
      </c>
      <c r="AO16" s="12" t="s">
        <v>293</v>
      </c>
      <c r="AP16" s="12" t="s">
        <v>293</v>
      </c>
      <c r="AQ16" s="12" t="s">
        <v>293</v>
      </c>
      <c r="AR16" s="12" t="s">
        <v>293</v>
      </c>
      <c r="AS16" s="12" t="s">
        <v>293</v>
      </c>
      <c r="AT16" s="12" t="s">
        <v>293</v>
      </c>
      <c r="AU16" s="12" t="s">
        <v>293</v>
      </c>
      <c r="AV16" s="12" t="s">
        <v>293</v>
      </c>
      <c r="AW16" s="12" t="s">
        <v>293</v>
      </c>
      <c r="AX16" s="12" t="s">
        <v>293</v>
      </c>
      <c r="AY16" s="12" t="s">
        <v>293</v>
      </c>
      <c r="AZ16" s="12" t="s">
        <v>293</v>
      </c>
      <c r="BA16" s="12" t="s">
        <v>293</v>
      </c>
      <c r="BB16" s="12" t="s">
        <v>293</v>
      </c>
      <c r="BC16" s="12" t="s">
        <v>293</v>
      </c>
      <c r="BD16" s="12" t="s">
        <v>293</v>
      </c>
      <c r="BE16" s="12" t="s">
        <v>293</v>
      </c>
      <c r="BF16" s="12" t="s">
        <v>293</v>
      </c>
      <c r="BG16" s="12" t="s">
        <v>293</v>
      </c>
      <c r="BH16" s="12" t="s">
        <v>293</v>
      </c>
      <c r="BI16" s="12" t="s">
        <v>293</v>
      </c>
      <c r="BJ16" s="12" t="s">
        <v>293</v>
      </c>
      <c r="BK16" s="12" t="s">
        <v>293</v>
      </c>
      <c r="BL16" s="12" t="s">
        <v>293</v>
      </c>
      <c r="BM16" s="12" t="s">
        <v>293</v>
      </c>
      <c r="BN16" s="12" t="s">
        <v>293</v>
      </c>
      <c r="BO16" s="12" t="s">
        <v>293</v>
      </c>
      <c r="BP16" s="12" t="s">
        <v>293</v>
      </c>
      <c r="BQ16" s="12" t="s">
        <v>293</v>
      </c>
      <c r="BR16" s="12" t="s">
        <v>293</v>
      </c>
      <c r="BS16" s="12" t="s">
        <v>293</v>
      </c>
      <c r="BT16" s="12" t="s">
        <v>293</v>
      </c>
      <c r="BU16" s="12" t="s">
        <v>293</v>
      </c>
      <c r="BV16" s="12" t="s">
        <v>293</v>
      </c>
      <c r="BW16" s="12" t="s">
        <v>293</v>
      </c>
      <c r="BX16" s="12" t="s">
        <v>293</v>
      </c>
      <c r="BY16" s="12" t="s">
        <v>293</v>
      </c>
      <c r="BZ16" s="12" t="s">
        <v>293</v>
      </c>
      <c r="CA16" s="12" t="s">
        <v>293</v>
      </c>
      <c r="CB16" s="12" t="s">
        <v>293</v>
      </c>
      <c r="CC16" s="12" t="s">
        <v>293</v>
      </c>
      <c r="CD16" s="12" t="s">
        <v>293</v>
      </c>
      <c r="CE16" s="12" t="s">
        <v>293</v>
      </c>
      <c r="CF16" s="12" t="s">
        <v>293</v>
      </c>
      <c r="CG16" s="12" t="s">
        <v>293</v>
      </c>
      <c r="CH16" s="12" t="s">
        <v>293</v>
      </c>
    </row>
    <row r="17" spans="2:86" ht="17">
      <c r="V17" s="12" t="s">
        <v>294</v>
      </c>
      <c r="W17" s="12" t="s">
        <v>230</v>
      </c>
      <c r="X17" s="12" t="s">
        <v>231</v>
      </c>
      <c r="Y17" s="12" t="s">
        <v>295</v>
      </c>
      <c r="Z17" s="12" t="s">
        <v>296</v>
      </c>
      <c r="AA17" s="12" t="s">
        <v>297</v>
      </c>
      <c r="AB17" s="12" t="s">
        <v>298</v>
      </c>
      <c r="AC17" s="12" t="s">
        <v>154</v>
      </c>
      <c r="AD17" s="12" t="s">
        <v>155</v>
      </c>
      <c r="AE17" s="12" t="s">
        <v>122</v>
      </c>
      <c r="AF17" s="12" t="s">
        <v>123</v>
      </c>
      <c r="AG17" s="12" t="s">
        <v>186</v>
      </c>
      <c r="AH17" s="12" t="s">
        <v>297</v>
      </c>
      <c r="AI17" s="12" t="s">
        <v>299</v>
      </c>
      <c r="AJ17" s="12" t="s">
        <v>300</v>
      </c>
      <c r="AK17" s="12" t="s">
        <v>196</v>
      </c>
      <c r="AL17" s="12" t="s">
        <v>86</v>
      </c>
      <c r="AM17" s="12" t="s">
        <v>301</v>
      </c>
      <c r="AN17" s="12" t="s">
        <v>302</v>
      </c>
      <c r="AO17" s="12" t="s">
        <v>303</v>
      </c>
      <c r="AP17" s="12" t="s">
        <v>304</v>
      </c>
      <c r="AQ17" s="12" t="s">
        <v>305</v>
      </c>
      <c r="AR17" s="12" t="s">
        <v>306</v>
      </c>
      <c r="AS17" s="12" t="s">
        <v>307</v>
      </c>
      <c r="AT17" s="12" t="s">
        <v>308</v>
      </c>
      <c r="AU17" s="12" t="s">
        <v>309</v>
      </c>
      <c r="AV17" s="12" t="s">
        <v>310</v>
      </c>
      <c r="AW17" s="12" t="s">
        <v>311</v>
      </c>
      <c r="AX17" s="12" t="s">
        <v>300</v>
      </c>
      <c r="AY17" s="12" t="s">
        <v>163</v>
      </c>
      <c r="AZ17" s="12" t="s">
        <v>164</v>
      </c>
      <c r="BA17" s="12" t="s">
        <v>297</v>
      </c>
      <c r="BB17" s="12" t="s">
        <v>298</v>
      </c>
      <c r="BC17" s="12" t="s">
        <v>312</v>
      </c>
      <c r="BD17" s="12" t="s">
        <v>313</v>
      </c>
      <c r="BE17" s="12" t="s">
        <v>314</v>
      </c>
      <c r="BF17" s="12" t="s">
        <v>315</v>
      </c>
      <c r="BG17" s="12" t="s">
        <v>192</v>
      </c>
      <c r="BH17" s="12" t="s">
        <v>193</v>
      </c>
      <c r="BI17" s="12" t="s">
        <v>316</v>
      </c>
      <c r="BJ17" s="12" t="s">
        <v>317</v>
      </c>
      <c r="BK17" s="12" t="s">
        <v>318</v>
      </c>
      <c r="BL17" s="12" t="s">
        <v>130</v>
      </c>
      <c r="BM17" s="12" t="s">
        <v>305</v>
      </c>
      <c r="BN17" s="12" t="s">
        <v>306</v>
      </c>
      <c r="BO17" s="12" t="s">
        <v>244</v>
      </c>
      <c r="BP17" s="12" t="s">
        <v>245</v>
      </c>
      <c r="BQ17" s="12" t="s">
        <v>297</v>
      </c>
      <c r="BR17" s="12" t="s">
        <v>298</v>
      </c>
      <c r="BS17" s="12" t="s">
        <v>163</v>
      </c>
      <c r="BT17" s="12" t="s">
        <v>164</v>
      </c>
      <c r="BU17" s="12" t="s">
        <v>314</v>
      </c>
      <c r="BV17" s="12" t="s">
        <v>315</v>
      </c>
      <c r="BW17" s="12" t="s">
        <v>319</v>
      </c>
      <c r="BX17" s="12" t="s">
        <v>320</v>
      </c>
      <c r="BY17" s="12" t="s">
        <v>321</v>
      </c>
      <c r="BZ17" s="12" t="s">
        <v>322</v>
      </c>
      <c r="CA17" s="12" t="s">
        <v>244</v>
      </c>
      <c r="CB17" s="12" t="s">
        <v>245</v>
      </c>
      <c r="CC17" s="12" t="s">
        <v>207</v>
      </c>
      <c r="CD17" s="12" t="s">
        <v>204</v>
      </c>
      <c r="CE17" s="12" t="s">
        <v>323</v>
      </c>
      <c r="CF17" s="12" t="s">
        <v>324</v>
      </c>
      <c r="CG17" s="12" t="s">
        <v>139</v>
      </c>
      <c r="CH17" s="12" t="s">
        <v>325</v>
      </c>
    </row>
    <row r="18" spans="2:86">
      <c r="V18" s="13"/>
    </row>
    <row r="19" spans="2:86">
      <c r="AG19" s="5"/>
      <c r="AH19" s="5"/>
    </row>
    <row r="20" spans="2:86">
      <c r="AG20" s="5"/>
      <c r="AH20" s="5"/>
    </row>
    <row r="21" spans="2:86">
      <c r="AG21" s="5"/>
      <c r="AH21" s="5"/>
    </row>
    <row r="22" spans="2:86">
      <c r="AG22" s="5"/>
      <c r="AH22" s="5"/>
    </row>
    <row r="23" spans="2:86">
      <c r="AG23" s="5"/>
      <c r="AH23" s="5"/>
    </row>
    <row r="24" spans="2:86">
      <c r="AG24" s="5"/>
      <c r="AH24" s="5"/>
    </row>
    <row r="25" spans="2:86">
      <c r="AG25" s="5"/>
      <c r="AH25" s="5"/>
    </row>
    <row r="26" spans="2:86" ht="17" thickBot="1">
      <c r="AG26" s="5"/>
      <c r="AH26" s="5"/>
    </row>
    <row r="27" spans="2:86">
      <c r="B27" s="16"/>
      <c r="C27" s="16" t="s">
        <v>7</v>
      </c>
      <c r="D27" s="16" t="s">
        <v>4</v>
      </c>
      <c r="E27" s="16" t="s">
        <v>8</v>
      </c>
      <c r="F27" s="16" t="s">
        <v>5</v>
      </c>
      <c r="G27" s="16" t="s">
        <v>6</v>
      </c>
      <c r="H27" s="16">
        <v>6</v>
      </c>
      <c r="I27" s="16">
        <v>7</v>
      </c>
      <c r="J27" s="16">
        <v>8</v>
      </c>
      <c r="K27" s="16">
        <v>9</v>
      </c>
      <c r="L27" s="16">
        <v>10</v>
      </c>
      <c r="M27" s="16">
        <v>11</v>
      </c>
      <c r="N27" s="16">
        <v>12</v>
      </c>
      <c r="O27" s="16">
        <v>13</v>
      </c>
      <c r="P27" s="16">
        <v>14</v>
      </c>
      <c r="Q27" s="16">
        <v>15</v>
      </c>
      <c r="R27" s="16">
        <v>16</v>
      </c>
      <c r="S27" s="16">
        <v>17</v>
      </c>
      <c r="T27" s="16">
        <v>18</v>
      </c>
      <c r="U27" s="16">
        <v>19</v>
      </c>
      <c r="V27" s="16">
        <v>20</v>
      </c>
      <c r="W27" s="16">
        <v>21</v>
      </c>
      <c r="X27" s="16">
        <v>22</v>
      </c>
      <c r="Y27" s="16">
        <v>23</v>
      </c>
      <c r="Z27" s="16">
        <v>24</v>
      </c>
      <c r="AA27" s="16">
        <v>25</v>
      </c>
      <c r="AB27" s="16">
        <v>26</v>
      </c>
      <c r="AC27" s="16">
        <v>27</v>
      </c>
      <c r="AD27" s="16">
        <v>28</v>
      </c>
      <c r="AE27" s="16">
        <v>29</v>
      </c>
      <c r="AF27" s="16">
        <v>30</v>
      </c>
      <c r="AG27" s="16">
        <v>31</v>
      </c>
      <c r="AH27" s="16">
        <v>32</v>
      </c>
      <c r="AI27" s="16">
        <v>33</v>
      </c>
      <c r="AJ27" s="16">
        <v>34</v>
      </c>
      <c r="AK27" s="16">
        <v>35</v>
      </c>
      <c r="AL27" s="16">
        <v>36</v>
      </c>
      <c r="AM27" s="16">
        <v>37</v>
      </c>
      <c r="AN27" s="16">
        <v>38</v>
      </c>
      <c r="AO27" s="16">
        <v>39</v>
      </c>
      <c r="AP27" s="16">
        <v>40</v>
      </c>
      <c r="AQ27" s="16">
        <v>41</v>
      </c>
      <c r="AR27" s="16">
        <v>42</v>
      </c>
      <c r="AS27" s="16">
        <v>43</v>
      </c>
      <c r="AT27" s="16">
        <v>44</v>
      </c>
      <c r="AU27" s="16">
        <v>45</v>
      </c>
      <c r="AV27" s="16">
        <v>46</v>
      </c>
      <c r="AW27" s="16">
        <v>47</v>
      </c>
      <c r="AX27" s="16">
        <v>48</v>
      </c>
      <c r="AY27" s="16">
        <v>49</v>
      </c>
      <c r="AZ27" s="16">
        <v>50</v>
      </c>
      <c r="BA27" s="16">
        <v>51</v>
      </c>
      <c r="BB27" s="16">
        <v>52</v>
      </c>
      <c r="BC27" s="16">
        <v>53</v>
      </c>
      <c r="BD27" s="16">
        <v>54</v>
      </c>
      <c r="BE27" s="16">
        <v>55</v>
      </c>
      <c r="BF27" s="16">
        <v>56</v>
      </c>
      <c r="BG27" s="16">
        <v>57</v>
      </c>
      <c r="BH27" s="16">
        <v>58</v>
      </c>
      <c r="BI27" s="16">
        <v>59</v>
      </c>
      <c r="BJ27" s="16">
        <v>60</v>
      </c>
      <c r="BK27" s="16">
        <v>61</v>
      </c>
      <c r="BL27" s="16">
        <v>62</v>
      </c>
      <c r="BM27" s="16" t="s">
        <v>9</v>
      </c>
      <c r="BN27" s="16" t="s">
        <v>10</v>
      </c>
    </row>
    <row r="28" spans="2:86">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row>
    <row r="29" spans="2:86">
      <c r="B29" s="14" t="s">
        <v>326</v>
      </c>
      <c r="C29" s="14">
        <v>216.5</v>
      </c>
      <c r="D29" s="14">
        <v>136.5</v>
      </c>
      <c r="E29" s="14">
        <v>235.25</v>
      </c>
      <c r="F29" s="14">
        <v>155.25</v>
      </c>
      <c r="G29" s="14">
        <v>223.75</v>
      </c>
      <c r="H29" s="14">
        <v>143.75</v>
      </c>
      <c r="I29" s="14">
        <v>228.5</v>
      </c>
      <c r="J29" s="14">
        <v>148.5</v>
      </c>
      <c r="K29" s="14">
        <v>223</v>
      </c>
      <c r="L29" s="14">
        <v>143</v>
      </c>
      <c r="M29" s="14">
        <v>360</v>
      </c>
      <c r="N29" s="14">
        <v>223.75</v>
      </c>
      <c r="O29" s="14">
        <v>279.75</v>
      </c>
      <c r="P29" s="14">
        <v>160.5</v>
      </c>
      <c r="Q29" s="14">
        <v>234.5</v>
      </c>
      <c r="R29" s="14">
        <v>162</v>
      </c>
      <c r="S29" s="14">
        <v>360.5</v>
      </c>
      <c r="T29" s="14">
        <v>279.25</v>
      </c>
      <c r="U29" s="14">
        <v>236.25</v>
      </c>
      <c r="V29" s="14">
        <v>156.25</v>
      </c>
      <c r="W29" s="14">
        <v>231.75</v>
      </c>
      <c r="X29" s="14">
        <v>151.75</v>
      </c>
      <c r="Y29" s="14">
        <v>225.75</v>
      </c>
      <c r="Z29" s="14">
        <v>160.75</v>
      </c>
      <c r="AA29" s="14">
        <v>361</v>
      </c>
      <c r="AB29" s="14">
        <v>282.25</v>
      </c>
      <c r="AC29" s="14">
        <v>240.5</v>
      </c>
      <c r="AD29" s="14">
        <v>160.5</v>
      </c>
      <c r="AE29" s="14">
        <v>237.5</v>
      </c>
      <c r="AF29" s="14">
        <v>157.5</v>
      </c>
      <c r="AG29" s="14">
        <v>223.75</v>
      </c>
      <c r="AH29" s="14">
        <v>143.75</v>
      </c>
      <c r="AI29" s="14">
        <v>354.75</v>
      </c>
      <c r="AJ29" s="14">
        <v>275.75</v>
      </c>
      <c r="AK29" s="14">
        <v>236</v>
      </c>
      <c r="AL29" s="14">
        <v>156</v>
      </c>
      <c r="AM29" s="14">
        <v>233.5</v>
      </c>
      <c r="AN29" s="14">
        <v>153.5</v>
      </c>
      <c r="AO29" s="14">
        <v>358.75</v>
      </c>
      <c r="AP29" s="14">
        <v>206.25</v>
      </c>
      <c r="AQ29" s="14">
        <v>280</v>
      </c>
      <c r="AR29" s="14">
        <v>147</v>
      </c>
      <c r="AS29" s="14">
        <v>231.75</v>
      </c>
      <c r="AT29" s="14">
        <v>151.75</v>
      </c>
      <c r="AU29" s="14">
        <v>226</v>
      </c>
      <c r="AV29" s="14">
        <v>146</v>
      </c>
      <c r="AW29" s="14">
        <v>223.75</v>
      </c>
      <c r="AX29" s="14">
        <v>143.75</v>
      </c>
      <c r="AY29" s="14">
        <v>237.5</v>
      </c>
      <c r="AZ29" s="14">
        <v>157.5</v>
      </c>
      <c r="BA29" s="14">
        <v>236</v>
      </c>
      <c r="BB29" s="14">
        <v>156</v>
      </c>
      <c r="BC29" s="14">
        <v>231.25</v>
      </c>
      <c r="BD29" s="14">
        <v>151.25</v>
      </c>
      <c r="BE29" s="14">
        <v>214.75</v>
      </c>
      <c r="BF29" s="14">
        <v>134.75</v>
      </c>
      <c r="BG29" s="14">
        <v>226</v>
      </c>
      <c r="BH29" s="14">
        <v>146</v>
      </c>
      <c r="BI29" s="14">
        <v>225</v>
      </c>
      <c r="BJ29" s="14">
        <v>145</v>
      </c>
      <c r="BK29" s="14">
        <v>350.75</v>
      </c>
      <c r="BL29" s="14">
        <v>274.5</v>
      </c>
      <c r="BM29" s="14">
        <v>238</v>
      </c>
      <c r="BN29" s="14">
        <v>158</v>
      </c>
    </row>
    <row r="30" spans="2:86">
      <c r="B30" s="14" t="s">
        <v>327</v>
      </c>
      <c r="C30" s="29">
        <v>7.6430796585320673</v>
      </c>
      <c r="D30" s="29">
        <v>7.6430796585320673</v>
      </c>
      <c r="E30" s="29">
        <v>3.6827299656640586</v>
      </c>
      <c r="F30" s="29">
        <v>3.6827299656640586</v>
      </c>
      <c r="G30" s="29">
        <v>13.066337155709196</v>
      </c>
      <c r="H30" s="29">
        <v>13.066337155709196</v>
      </c>
      <c r="I30" s="29">
        <v>10.087120500916008</v>
      </c>
      <c r="J30" s="29">
        <v>10.087120500916008</v>
      </c>
      <c r="K30" s="29">
        <v>7.1414284285428504</v>
      </c>
      <c r="L30" s="29">
        <v>7.1414284285428504</v>
      </c>
      <c r="M30" s="29">
        <v>6.3770421565696633</v>
      </c>
      <c r="N30" s="29">
        <v>9.3574836361064513</v>
      </c>
      <c r="O30" s="29">
        <v>8.1789873048766459</v>
      </c>
      <c r="P30" s="29">
        <v>2.3273733406281569</v>
      </c>
      <c r="Q30" s="29">
        <v>7.0059498523279009</v>
      </c>
      <c r="R30" s="29">
        <v>5.4924190177613603</v>
      </c>
      <c r="S30" s="29">
        <v>2.179449471770337</v>
      </c>
      <c r="T30" s="29">
        <v>4.3660622991432447</v>
      </c>
      <c r="U30" s="29">
        <v>13.443554837418064</v>
      </c>
      <c r="V30" s="29">
        <v>13.443554837418064</v>
      </c>
      <c r="W30" s="29">
        <v>12.270391191808027</v>
      </c>
      <c r="X30" s="29">
        <v>12.270391191808027</v>
      </c>
      <c r="Y30" s="29">
        <v>10.780963160435466</v>
      </c>
      <c r="Z30" s="29">
        <v>6.8965571120668612</v>
      </c>
      <c r="AA30" s="29">
        <v>11.626120017730191</v>
      </c>
      <c r="AB30" s="29">
        <v>2.174664725116648</v>
      </c>
      <c r="AC30" s="29">
        <v>10.563301251660549</v>
      </c>
      <c r="AD30" s="29">
        <v>10.563301251660549</v>
      </c>
      <c r="AE30" s="29">
        <v>11.550613259332453</v>
      </c>
      <c r="AF30" s="29">
        <v>11.550613259332453</v>
      </c>
      <c r="AG30" s="29">
        <v>3.8378596465564847</v>
      </c>
      <c r="AH30" s="29">
        <v>3.8378596465564847</v>
      </c>
      <c r="AI30" s="29">
        <v>5.7354889358565879</v>
      </c>
      <c r="AJ30" s="29">
        <v>12.532457859494283</v>
      </c>
      <c r="AK30" s="29">
        <v>5.0497524691810387</v>
      </c>
      <c r="AL30" s="29">
        <v>5.0497524691810387</v>
      </c>
      <c r="AM30" s="29">
        <v>6.4355781921026072</v>
      </c>
      <c r="AN30" s="29">
        <v>6.4355781921026072</v>
      </c>
      <c r="AO30" s="29">
        <v>3.5677957714346076</v>
      </c>
      <c r="AP30" s="29">
        <v>2.5940637360455634</v>
      </c>
      <c r="AQ30" s="29">
        <v>6.3639610306789276</v>
      </c>
      <c r="AR30" s="29">
        <v>4.708148963941845</v>
      </c>
      <c r="AS30" s="29">
        <v>4.1907636535600528</v>
      </c>
      <c r="AT30" s="29">
        <v>4.1907636535600528</v>
      </c>
      <c r="AU30" s="29">
        <v>3.1622776601683795</v>
      </c>
      <c r="AV30" s="29">
        <v>3.1622776601683795</v>
      </c>
      <c r="AW30" s="29">
        <v>6.2098711741871107</v>
      </c>
      <c r="AX30" s="29">
        <v>6.2098711741871107</v>
      </c>
      <c r="AY30" s="29">
        <v>5.3619026473818039</v>
      </c>
      <c r="AZ30" s="29">
        <v>5.3619026473818039</v>
      </c>
      <c r="BA30" s="29">
        <v>3.7193189340702331</v>
      </c>
      <c r="BB30" s="29">
        <v>3.7193189340702331</v>
      </c>
      <c r="BC30" s="29">
        <v>4.7147817199385456</v>
      </c>
      <c r="BD30" s="29">
        <v>4.7147817199385456</v>
      </c>
      <c r="BE30" s="29">
        <v>5.1214418542698175</v>
      </c>
      <c r="BF30" s="29">
        <v>5.1214418542698175</v>
      </c>
      <c r="BG30" s="29">
        <v>7.6485292703891776</v>
      </c>
      <c r="BH30" s="29">
        <v>7.6485292703891776</v>
      </c>
      <c r="BI30" s="29">
        <v>15.231546211727817</v>
      </c>
      <c r="BJ30" s="29">
        <v>15.231546211727817</v>
      </c>
      <c r="BK30" s="29">
        <v>5.9494397495338447</v>
      </c>
      <c r="BL30" s="29">
        <v>7.6757192931129694</v>
      </c>
      <c r="BM30" s="29">
        <v>8.0415587212098796</v>
      </c>
      <c r="BN30" s="29">
        <v>8.0415587212098796</v>
      </c>
    </row>
    <row r="31" spans="2:86">
      <c r="B31" s="14" t="s">
        <v>328</v>
      </c>
      <c r="C31" s="14">
        <v>220.5</v>
      </c>
      <c r="D31" s="14">
        <v>140.5</v>
      </c>
      <c r="E31" s="14">
        <v>235</v>
      </c>
      <c r="F31" s="14">
        <v>155</v>
      </c>
      <c r="G31" s="14">
        <v>214.5</v>
      </c>
      <c r="H31" s="14">
        <v>134.5</v>
      </c>
      <c r="I31" s="14">
        <v>226.5</v>
      </c>
      <c r="J31" s="14">
        <v>146.5</v>
      </c>
      <c r="K31" s="14">
        <v>221</v>
      </c>
      <c r="L31" s="14">
        <v>141</v>
      </c>
      <c r="M31" s="14">
        <v>360</v>
      </c>
      <c r="N31" s="14">
        <v>227.5</v>
      </c>
      <c r="O31" s="14">
        <v>280.5</v>
      </c>
      <c r="P31" s="14">
        <v>161.5</v>
      </c>
      <c r="Q31" s="14">
        <v>235.5</v>
      </c>
      <c r="R31" s="14">
        <v>163.5</v>
      </c>
      <c r="S31" s="14">
        <v>358.5</v>
      </c>
      <c r="T31" s="14">
        <v>279</v>
      </c>
      <c r="U31" s="14">
        <v>240</v>
      </c>
      <c r="V31" s="14">
        <v>160</v>
      </c>
      <c r="W31" s="14">
        <v>233.5</v>
      </c>
      <c r="X31" s="14">
        <v>153.5</v>
      </c>
      <c r="Y31" s="14">
        <v>234</v>
      </c>
      <c r="Z31" s="14">
        <v>165</v>
      </c>
      <c r="AA31" s="14">
        <v>361.5</v>
      </c>
      <c r="AB31" s="14">
        <v>283.5</v>
      </c>
      <c r="AC31" s="14">
        <v>234</v>
      </c>
      <c r="AD31" s="14">
        <v>154</v>
      </c>
      <c r="AE31" s="14">
        <v>234.5</v>
      </c>
      <c r="AF31" s="14">
        <v>154.5</v>
      </c>
      <c r="AG31" s="14">
        <v>221</v>
      </c>
      <c r="AH31" s="14">
        <v>141</v>
      </c>
      <c r="AI31" s="14">
        <v>355.5</v>
      </c>
      <c r="AJ31" s="14">
        <v>271.5</v>
      </c>
      <c r="AK31" s="14">
        <v>231.5</v>
      </c>
      <c r="AL31" s="14">
        <v>151.5</v>
      </c>
      <c r="AM31" s="14">
        <v>234.5</v>
      </c>
      <c r="AN31" s="14">
        <v>154.5</v>
      </c>
      <c r="AO31" s="14">
        <v>356.5</v>
      </c>
      <c r="AP31" s="14">
        <v>207</v>
      </c>
      <c r="AQ31" s="14">
        <v>284.5</v>
      </c>
      <c r="AR31" s="14">
        <v>145</v>
      </c>
      <c r="AS31" s="14">
        <v>230.5</v>
      </c>
      <c r="AT31" s="14">
        <v>150.5</v>
      </c>
      <c r="AU31" s="14">
        <v>225</v>
      </c>
      <c r="AV31" s="14">
        <v>145</v>
      </c>
      <c r="AW31" s="14">
        <v>223.5</v>
      </c>
      <c r="AX31" s="14">
        <v>143.5</v>
      </c>
      <c r="AY31" s="14">
        <v>241</v>
      </c>
      <c r="AZ31" s="14">
        <v>161</v>
      </c>
      <c r="BA31" s="14">
        <v>234.5</v>
      </c>
      <c r="BB31" s="14">
        <v>154.5</v>
      </c>
      <c r="BC31" s="14">
        <v>231.5</v>
      </c>
      <c r="BD31" s="14">
        <v>151.5</v>
      </c>
      <c r="BE31" s="14">
        <v>218</v>
      </c>
      <c r="BF31" s="14">
        <v>138</v>
      </c>
      <c r="BG31" s="14">
        <v>227</v>
      </c>
      <c r="BH31" s="14">
        <v>147</v>
      </c>
      <c r="BI31" s="14">
        <v>221</v>
      </c>
      <c r="BJ31" s="14">
        <v>141</v>
      </c>
      <c r="BK31" s="14">
        <v>356</v>
      </c>
      <c r="BL31" s="14">
        <v>276</v>
      </c>
      <c r="BM31" s="14">
        <v>231</v>
      </c>
      <c r="BN31" s="14">
        <v>151</v>
      </c>
    </row>
    <row r="32" spans="2:86">
      <c r="B32" s="14" t="s">
        <v>329</v>
      </c>
      <c r="C32" s="14" t="e">
        <v>#N/A</v>
      </c>
      <c r="D32" s="14" t="e">
        <v>#N/A</v>
      </c>
      <c r="E32" s="14" t="e">
        <v>#N/A</v>
      </c>
      <c r="F32" s="14" t="e">
        <v>#N/A</v>
      </c>
      <c r="G32" s="14" t="e">
        <v>#N/A</v>
      </c>
      <c r="H32" s="14" t="e">
        <v>#N/A</v>
      </c>
      <c r="I32" s="14" t="e">
        <v>#N/A</v>
      </c>
      <c r="J32" s="14" t="e">
        <v>#N/A</v>
      </c>
      <c r="K32" s="14" t="e">
        <v>#N/A</v>
      </c>
      <c r="L32" s="14" t="e">
        <v>#N/A</v>
      </c>
      <c r="M32" s="14" t="e">
        <v>#N/A</v>
      </c>
      <c r="N32" s="14" t="e">
        <v>#N/A</v>
      </c>
      <c r="O32" s="14" t="e">
        <v>#N/A</v>
      </c>
      <c r="P32" s="14" t="e">
        <v>#N/A</v>
      </c>
      <c r="Q32" s="14" t="e">
        <v>#N/A</v>
      </c>
      <c r="R32" s="14" t="e">
        <v>#N/A</v>
      </c>
      <c r="S32" s="14">
        <v>358</v>
      </c>
      <c r="T32" s="14" t="e">
        <v>#N/A</v>
      </c>
      <c r="U32" s="14" t="e">
        <v>#N/A</v>
      </c>
      <c r="V32" s="14" t="e">
        <v>#N/A</v>
      </c>
      <c r="W32" s="14" t="e">
        <v>#N/A</v>
      </c>
      <c r="X32" s="14" t="e">
        <v>#N/A</v>
      </c>
      <c r="Y32" s="14" t="e">
        <v>#N/A</v>
      </c>
      <c r="Z32" s="14" t="e">
        <v>#N/A</v>
      </c>
      <c r="AA32" s="14" t="e">
        <v>#N/A</v>
      </c>
      <c r="AB32" s="14" t="e">
        <v>#N/A</v>
      </c>
      <c r="AC32" s="14" t="e">
        <v>#N/A</v>
      </c>
      <c r="AD32" s="14" t="e">
        <v>#N/A</v>
      </c>
      <c r="AE32" s="14" t="e">
        <v>#N/A</v>
      </c>
      <c r="AF32" s="14" t="e">
        <v>#N/A</v>
      </c>
      <c r="AG32" s="14" t="e">
        <v>#N/A</v>
      </c>
      <c r="AH32" s="14" t="e">
        <v>#N/A</v>
      </c>
      <c r="AI32" s="14" t="e">
        <v>#N/A</v>
      </c>
      <c r="AJ32" s="14" t="e">
        <v>#N/A</v>
      </c>
      <c r="AK32" s="14">
        <v>230</v>
      </c>
      <c r="AL32" s="14">
        <v>150</v>
      </c>
      <c r="AM32" s="14" t="e">
        <v>#N/A</v>
      </c>
      <c r="AN32" s="14" t="e">
        <v>#N/A</v>
      </c>
      <c r="AO32" s="14" t="e">
        <v>#N/A</v>
      </c>
      <c r="AP32" s="14" t="e">
        <v>#N/A</v>
      </c>
      <c r="AQ32" s="14">
        <v>289</v>
      </c>
      <c r="AR32" s="14" t="e">
        <v>#N/A</v>
      </c>
      <c r="AS32" s="14" t="e">
        <v>#N/A</v>
      </c>
      <c r="AT32" s="14" t="e">
        <v>#N/A</v>
      </c>
      <c r="AU32" s="14" t="e">
        <v>#N/A</v>
      </c>
      <c r="AV32" s="14" t="e">
        <v>#N/A</v>
      </c>
      <c r="AW32" s="14" t="e">
        <v>#N/A</v>
      </c>
      <c r="AX32" s="14" t="e">
        <v>#N/A</v>
      </c>
      <c r="AY32" s="14" t="e">
        <v>#N/A</v>
      </c>
      <c r="AZ32" s="14" t="e">
        <v>#N/A</v>
      </c>
      <c r="BA32" s="14" t="e">
        <v>#N/A</v>
      </c>
      <c r="BB32" s="14" t="e">
        <v>#N/A</v>
      </c>
      <c r="BC32" s="14" t="e">
        <v>#N/A</v>
      </c>
      <c r="BD32" s="14" t="e">
        <v>#N/A</v>
      </c>
      <c r="BE32" s="14" t="e">
        <v>#N/A</v>
      </c>
      <c r="BF32" s="14" t="e">
        <v>#N/A</v>
      </c>
      <c r="BG32" s="14" t="e">
        <v>#N/A</v>
      </c>
      <c r="BH32" s="14" t="e">
        <v>#N/A</v>
      </c>
      <c r="BI32" s="14" t="e">
        <v>#N/A</v>
      </c>
      <c r="BJ32" s="14" t="e">
        <v>#N/A</v>
      </c>
      <c r="BK32" s="14" t="e">
        <v>#N/A</v>
      </c>
      <c r="BL32" s="14" t="e">
        <v>#N/A</v>
      </c>
      <c r="BM32" s="14" t="e">
        <v>#N/A</v>
      </c>
      <c r="BN32" s="14" t="e">
        <v>#N/A</v>
      </c>
    </row>
    <row r="33" spans="2:66">
      <c r="B33" s="14" t="s">
        <v>330</v>
      </c>
      <c r="C33" s="27">
        <v>15.286159317064135</v>
      </c>
      <c r="D33" s="27">
        <v>15.286159317064135</v>
      </c>
      <c r="E33" s="27">
        <v>7.3654599313281173</v>
      </c>
      <c r="F33" s="27">
        <v>7.3654599313281173</v>
      </c>
      <c r="G33" s="27">
        <v>26.132674311418391</v>
      </c>
      <c r="H33" s="27">
        <v>26.132674311418391</v>
      </c>
      <c r="I33" s="27">
        <v>20.174241001832016</v>
      </c>
      <c r="J33" s="27">
        <v>20.174241001832016</v>
      </c>
      <c r="K33" s="27">
        <v>14.282856857085701</v>
      </c>
      <c r="L33" s="27">
        <v>14.282856857085701</v>
      </c>
      <c r="M33" s="27">
        <v>12.754084313139327</v>
      </c>
      <c r="N33" s="27">
        <v>18.714967272212903</v>
      </c>
      <c r="O33" s="27">
        <v>16.357974609753292</v>
      </c>
      <c r="P33" s="27">
        <v>4.6547466812563139</v>
      </c>
      <c r="Q33" s="27">
        <v>14.011899704655802</v>
      </c>
      <c r="R33" s="27">
        <v>10.984838035522721</v>
      </c>
      <c r="S33" s="27">
        <v>4.358898943540674</v>
      </c>
      <c r="T33" s="27">
        <v>8.7321245982864895</v>
      </c>
      <c r="U33" s="27">
        <v>26.887109674836129</v>
      </c>
      <c r="V33" s="27">
        <v>26.887109674836129</v>
      </c>
      <c r="W33" s="27">
        <v>24.540782383616055</v>
      </c>
      <c r="X33" s="27">
        <v>24.540782383616055</v>
      </c>
      <c r="Y33" s="27">
        <v>21.561926320870931</v>
      </c>
      <c r="Z33" s="27">
        <v>13.793114224133722</v>
      </c>
      <c r="AA33" s="27">
        <v>23.252240035460382</v>
      </c>
      <c r="AB33" s="27">
        <v>4.349329450233296</v>
      </c>
      <c r="AC33" s="27">
        <v>21.126602503321099</v>
      </c>
      <c r="AD33" s="27">
        <v>21.126602503321099</v>
      </c>
      <c r="AE33" s="27">
        <v>23.101226518664905</v>
      </c>
      <c r="AF33" s="27">
        <v>23.101226518664905</v>
      </c>
      <c r="AG33" s="27">
        <v>7.6757192931129694</v>
      </c>
      <c r="AH33" s="27">
        <v>7.6757192931129694</v>
      </c>
      <c r="AI33" s="27">
        <v>11.470977871713176</v>
      </c>
      <c r="AJ33" s="27">
        <v>25.064915718988566</v>
      </c>
      <c r="AK33" s="27">
        <v>10.099504938362077</v>
      </c>
      <c r="AL33" s="27">
        <v>10.099504938362077</v>
      </c>
      <c r="AM33" s="27">
        <v>12.871156384205214</v>
      </c>
      <c r="AN33" s="27">
        <v>12.871156384205214</v>
      </c>
      <c r="AO33" s="27">
        <v>7.1355915428692152</v>
      </c>
      <c r="AP33" s="27">
        <v>5.1881274720911268</v>
      </c>
      <c r="AQ33" s="27">
        <v>12.727922061357855</v>
      </c>
      <c r="AR33" s="27">
        <v>9.41629792788369</v>
      </c>
      <c r="AS33" s="27">
        <v>8.3815273071201055</v>
      </c>
      <c r="AT33" s="27">
        <v>8.3815273071201055</v>
      </c>
      <c r="AU33" s="27">
        <v>6.324555320336759</v>
      </c>
      <c r="AV33" s="27">
        <v>6.324555320336759</v>
      </c>
      <c r="AW33" s="27">
        <v>12.419742348374221</v>
      </c>
      <c r="AX33" s="27">
        <v>12.419742348374221</v>
      </c>
      <c r="AY33" s="27">
        <v>10.723805294763608</v>
      </c>
      <c r="AZ33" s="27">
        <v>10.723805294763608</v>
      </c>
      <c r="BA33" s="27">
        <v>7.4386378681404661</v>
      </c>
      <c r="BB33" s="27">
        <v>7.4386378681404661</v>
      </c>
      <c r="BC33" s="27">
        <v>9.4295634398770911</v>
      </c>
      <c r="BD33" s="27">
        <v>9.4295634398770911</v>
      </c>
      <c r="BE33" s="27">
        <v>10.242883708539635</v>
      </c>
      <c r="BF33" s="27">
        <v>10.242883708539635</v>
      </c>
      <c r="BG33" s="27">
        <v>15.297058540778355</v>
      </c>
      <c r="BH33" s="27">
        <v>15.297058540778355</v>
      </c>
      <c r="BI33" s="27">
        <v>30.463092423455635</v>
      </c>
      <c r="BJ33" s="27">
        <v>30.463092423455635</v>
      </c>
      <c r="BK33" s="27">
        <v>11.898879499067689</v>
      </c>
      <c r="BL33" s="27">
        <v>15.351438586225939</v>
      </c>
      <c r="BM33" s="27">
        <v>16.083117442419759</v>
      </c>
      <c r="BN33" s="27">
        <v>16.083117442419759</v>
      </c>
    </row>
    <row r="34" spans="2:66">
      <c r="B34" s="14" t="s">
        <v>331</v>
      </c>
      <c r="C34" s="30">
        <v>233.66666666666666</v>
      </c>
      <c r="D34" s="30">
        <v>233.66666666666666</v>
      </c>
      <c r="E34" s="30">
        <v>54.25</v>
      </c>
      <c r="F34" s="30">
        <v>54.25</v>
      </c>
      <c r="G34" s="30">
        <v>682.91666666666663</v>
      </c>
      <c r="H34" s="30">
        <v>682.91666666666663</v>
      </c>
      <c r="I34" s="30">
        <v>407</v>
      </c>
      <c r="J34" s="30">
        <v>407</v>
      </c>
      <c r="K34" s="30">
        <v>204</v>
      </c>
      <c r="L34" s="30">
        <v>204</v>
      </c>
      <c r="M34" s="30">
        <v>162.66666666666666</v>
      </c>
      <c r="N34" s="30">
        <v>350.25</v>
      </c>
      <c r="O34" s="30">
        <v>267.58333333333331</v>
      </c>
      <c r="P34" s="30">
        <v>21.666666666666668</v>
      </c>
      <c r="Q34" s="30">
        <v>196.33333333333334</v>
      </c>
      <c r="R34" s="30">
        <v>120.66666666666667</v>
      </c>
      <c r="S34" s="30">
        <v>19</v>
      </c>
      <c r="T34" s="30">
        <v>76.25</v>
      </c>
      <c r="U34" s="30">
        <v>722.91666666666663</v>
      </c>
      <c r="V34" s="30">
        <v>722.91666666666663</v>
      </c>
      <c r="W34" s="30">
        <v>602.25</v>
      </c>
      <c r="X34" s="30">
        <v>602.25</v>
      </c>
      <c r="Y34" s="30">
        <v>464.91666666666669</v>
      </c>
      <c r="Z34" s="30">
        <v>190.25</v>
      </c>
      <c r="AA34" s="30">
        <v>540.66666666666663</v>
      </c>
      <c r="AB34" s="30">
        <v>18.916666666666668</v>
      </c>
      <c r="AC34" s="30">
        <v>446.33333333333331</v>
      </c>
      <c r="AD34" s="30">
        <v>446.33333333333331</v>
      </c>
      <c r="AE34" s="30">
        <v>533.66666666666663</v>
      </c>
      <c r="AF34" s="30">
        <v>533.66666666666663</v>
      </c>
      <c r="AG34" s="30">
        <v>58.916666666666664</v>
      </c>
      <c r="AH34" s="30">
        <v>58.916666666666664</v>
      </c>
      <c r="AI34" s="30">
        <v>131.58333333333334</v>
      </c>
      <c r="AJ34" s="30">
        <v>628.25</v>
      </c>
      <c r="AK34" s="30">
        <v>102</v>
      </c>
      <c r="AL34" s="30">
        <v>102</v>
      </c>
      <c r="AM34" s="30">
        <v>165.66666666666666</v>
      </c>
      <c r="AN34" s="30">
        <v>165.66666666666666</v>
      </c>
      <c r="AO34" s="30">
        <v>50.916666666666664</v>
      </c>
      <c r="AP34" s="30">
        <v>26.916666666666668</v>
      </c>
      <c r="AQ34" s="30">
        <v>162</v>
      </c>
      <c r="AR34" s="30">
        <v>88.666666666666671</v>
      </c>
      <c r="AS34" s="30">
        <v>70.25</v>
      </c>
      <c r="AT34" s="30">
        <v>70.25</v>
      </c>
      <c r="AU34" s="30">
        <v>40</v>
      </c>
      <c r="AV34" s="30">
        <v>40</v>
      </c>
      <c r="AW34" s="30">
        <v>154.25</v>
      </c>
      <c r="AX34" s="30">
        <v>154.25</v>
      </c>
      <c r="AY34" s="30">
        <v>115</v>
      </c>
      <c r="AZ34" s="30">
        <v>115</v>
      </c>
      <c r="BA34" s="30">
        <v>55.333333333333336</v>
      </c>
      <c r="BB34" s="30">
        <v>55.333333333333336</v>
      </c>
      <c r="BC34" s="30">
        <v>88.916666666666671</v>
      </c>
      <c r="BD34" s="30">
        <v>88.916666666666671</v>
      </c>
      <c r="BE34" s="30">
        <v>104.91666666666667</v>
      </c>
      <c r="BF34" s="30">
        <v>104.91666666666667</v>
      </c>
      <c r="BG34" s="30">
        <v>234</v>
      </c>
      <c r="BH34" s="30">
        <v>234</v>
      </c>
      <c r="BI34" s="30">
        <v>928</v>
      </c>
      <c r="BJ34" s="30">
        <v>928</v>
      </c>
      <c r="BK34" s="30">
        <v>141.58333333333334</v>
      </c>
      <c r="BL34" s="30">
        <v>235.66666666666666</v>
      </c>
      <c r="BM34" s="30">
        <v>258.66666666666669</v>
      </c>
      <c r="BN34" s="30">
        <v>258.66666666666669</v>
      </c>
    </row>
    <row r="35" spans="2:66">
      <c r="B35" s="14" t="s">
        <v>332</v>
      </c>
      <c r="C35" s="27">
        <v>1.7657961624009744</v>
      </c>
      <c r="D35" s="27">
        <v>1.7657961624009744</v>
      </c>
      <c r="E35" s="27">
        <v>-1.4229225509142225</v>
      </c>
      <c r="F35" s="27">
        <v>-1.4229225509142225</v>
      </c>
      <c r="G35" s="27">
        <v>3.0833607748292131</v>
      </c>
      <c r="H35" s="27">
        <v>3.0833607748292131</v>
      </c>
      <c r="I35" s="27">
        <v>-4.4721911994639303</v>
      </c>
      <c r="J35" s="27">
        <v>-4.4721911994639303</v>
      </c>
      <c r="K35" s="27">
        <v>1.0434448289119569</v>
      </c>
      <c r="L35" s="27">
        <v>1.0434448289119569</v>
      </c>
      <c r="M35" s="27">
        <v>-5.7561139478634766</v>
      </c>
      <c r="N35" s="27">
        <v>-0.45762968329443865</v>
      </c>
      <c r="O35" s="27">
        <v>1.5232444606824416</v>
      </c>
      <c r="P35" s="27">
        <v>2.1230769230769209</v>
      </c>
      <c r="Q35" s="27">
        <v>-5.3493619584862273</v>
      </c>
      <c r="R35" s="27">
        <v>-1.0383840542108</v>
      </c>
      <c r="S35" s="27">
        <v>3.750692520775619</v>
      </c>
      <c r="T35" s="27">
        <v>0.50502553077130585</v>
      </c>
      <c r="U35" s="27">
        <v>0.25373279406024629</v>
      </c>
      <c r="V35" s="27">
        <v>0.25373279406024629</v>
      </c>
      <c r="W35" s="27">
        <v>-4.6544146319986943</v>
      </c>
      <c r="X35" s="27">
        <v>-4.6544146319986943</v>
      </c>
      <c r="Y35" s="27">
        <v>3.2640622445300878</v>
      </c>
      <c r="Z35" s="27">
        <v>2.2417491336007433</v>
      </c>
      <c r="AA35" s="27">
        <v>-4.2471176988419082</v>
      </c>
      <c r="AB35" s="27">
        <v>2.6461992276193982</v>
      </c>
      <c r="AC35" s="27">
        <v>2.6878172546364283</v>
      </c>
      <c r="AD35" s="27">
        <v>2.6878172546364283</v>
      </c>
      <c r="AE35" s="27">
        <v>-2.2000951154435402</v>
      </c>
      <c r="AF35" s="27">
        <v>-2.2000951154435402</v>
      </c>
      <c r="AG35" s="27">
        <v>3.1306174464688361</v>
      </c>
      <c r="AH35" s="27">
        <v>3.1306174464688361</v>
      </c>
      <c r="AI35" s="27">
        <v>1.5470321561373357</v>
      </c>
      <c r="AJ35" s="27">
        <v>1.8519276364575497</v>
      </c>
      <c r="AK35" s="27">
        <v>3.5761245674740536</v>
      </c>
      <c r="AL35" s="27">
        <v>3.5761245674740536</v>
      </c>
      <c r="AM35" s="27">
        <v>-5.2314450080766282</v>
      </c>
      <c r="AN35" s="27">
        <v>-5.2314450080766282</v>
      </c>
      <c r="AO35" s="27">
        <v>2.3525170027938493</v>
      </c>
      <c r="AP35" s="27">
        <v>-3.1098160626479672</v>
      </c>
      <c r="AQ35" s="27">
        <v>1.5000000000000071</v>
      </c>
      <c r="AR35" s="27">
        <v>-1.9190740007914542</v>
      </c>
      <c r="AS35" s="27">
        <v>1.3171565709654089</v>
      </c>
      <c r="AT35" s="27">
        <v>1.3171565709654089</v>
      </c>
      <c r="AU35" s="27">
        <v>-1.6999999999999993</v>
      </c>
      <c r="AV35" s="27">
        <v>-1.6999999999999993</v>
      </c>
      <c r="AW35" s="27">
        <v>0.72005232617700621</v>
      </c>
      <c r="AX35" s="27">
        <v>0.72005232617700621</v>
      </c>
      <c r="AY35" s="27">
        <v>2.5958412098298673</v>
      </c>
      <c r="AZ35" s="27">
        <v>2.5958412098298673</v>
      </c>
      <c r="BA35" s="27">
        <v>0.28066482798664083</v>
      </c>
      <c r="BB35" s="27">
        <v>0.28066482798664083</v>
      </c>
      <c r="BC35" s="27">
        <v>-0.98569595314491742</v>
      </c>
      <c r="BD35" s="27">
        <v>-0.98569595314491742</v>
      </c>
      <c r="BE35" s="27">
        <v>2.4673086107271445</v>
      </c>
      <c r="BF35" s="27">
        <v>2.4673086107271445</v>
      </c>
      <c r="BG35" s="27">
        <v>-0.38764701585214212</v>
      </c>
      <c r="BH35" s="27">
        <v>-0.38764701585214212</v>
      </c>
      <c r="BI35" s="27">
        <v>0.54875148632579673</v>
      </c>
      <c r="BJ35" s="27">
        <v>0.54875148632579673</v>
      </c>
      <c r="BK35" s="27">
        <v>3.7736299543996452</v>
      </c>
      <c r="BL35" s="27">
        <v>-0.25728570028148567</v>
      </c>
      <c r="BM35" s="27">
        <v>3.795674354341589</v>
      </c>
      <c r="BN35" s="27">
        <v>3.795674354341589</v>
      </c>
    </row>
    <row r="36" spans="2:66">
      <c r="B36" s="14" t="s">
        <v>333</v>
      </c>
      <c r="C36" s="27">
        <v>-1.3169587380718131</v>
      </c>
      <c r="D36" s="27">
        <v>-1.3169587380718131</v>
      </c>
      <c r="E36" s="27">
        <v>0.15829271062252409</v>
      </c>
      <c r="F36" s="27">
        <v>0.15829271062252409</v>
      </c>
      <c r="G36" s="27">
        <v>1.7181999327111357</v>
      </c>
      <c r="H36" s="27">
        <v>1.7181999327111357</v>
      </c>
      <c r="I36" s="27">
        <v>0.23188642773266444</v>
      </c>
      <c r="J36" s="27">
        <v>0.23188642773266444</v>
      </c>
      <c r="K36" s="27">
        <v>0.76878122260361315</v>
      </c>
      <c r="L36" s="27">
        <v>0.76878122260361315</v>
      </c>
      <c r="M36" s="27">
        <v>0</v>
      </c>
      <c r="N36" s="27">
        <v>-0.88044589233250803</v>
      </c>
      <c r="O36" s="27">
        <v>-0.2739814361764572</v>
      </c>
      <c r="P36" s="27">
        <v>-1.1898524060962883</v>
      </c>
      <c r="Q36" s="27">
        <v>-0.10468909069923074</v>
      </c>
      <c r="R36" s="27">
        <v>-0.61561498834650041</v>
      </c>
      <c r="S36" s="27">
        <v>1.9319219694363092</v>
      </c>
      <c r="T36" s="27">
        <v>0.15957658497271715</v>
      </c>
      <c r="U36" s="27">
        <v>-0.71634768351521816</v>
      </c>
      <c r="V36" s="27">
        <v>-0.71634768351521816</v>
      </c>
      <c r="W36" s="27">
        <v>-0.16707052965587957</v>
      </c>
      <c r="X36" s="27">
        <v>-0.16707052965587957</v>
      </c>
      <c r="Y36" s="27">
        <v>-1.7883437523764072</v>
      </c>
      <c r="Z36" s="27">
        <v>-1.4981098677098754</v>
      </c>
      <c r="AA36" s="27">
        <v>-6.2044060113989496E-2</v>
      </c>
      <c r="AB36" s="27">
        <v>-1.5041054707670893</v>
      </c>
      <c r="AC36" s="27">
        <v>1.5633903372963096</v>
      </c>
      <c r="AD36" s="27">
        <v>1.5633903372963096</v>
      </c>
      <c r="AE36" s="27">
        <v>0.50420353938695772</v>
      </c>
      <c r="AF36" s="27">
        <v>0.50420353938695772</v>
      </c>
      <c r="AG36" s="27">
        <v>1.7330867510402737</v>
      </c>
      <c r="AH36" s="27">
        <v>1.7330867510402737</v>
      </c>
      <c r="AI36" s="27">
        <v>-0.38906458410701283</v>
      </c>
      <c r="AJ36" s="27">
        <v>0.96486428332893726</v>
      </c>
      <c r="AK36" s="27">
        <v>1.8871047289673086</v>
      </c>
      <c r="AL36" s="27">
        <v>1.8871047289673086</v>
      </c>
      <c r="AM36" s="27">
        <v>-0.12380871777494584</v>
      </c>
      <c r="AN36" s="27">
        <v>-0.12380871777494584</v>
      </c>
      <c r="AO36" s="27">
        <v>1.5296410327646655</v>
      </c>
      <c r="AP36" s="27">
        <v>-0.4565078759865096</v>
      </c>
      <c r="AQ36" s="27">
        <v>-1.4142135623730951</v>
      </c>
      <c r="AR36" s="27">
        <v>0.71863882653869526</v>
      </c>
      <c r="AS36" s="27">
        <v>0.83007489192992978</v>
      </c>
      <c r="AT36" s="27">
        <v>0.83007489192992978</v>
      </c>
      <c r="AU36" s="27">
        <v>0.6324555320336761</v>
      </c>
      <c r="AV36" s="27">
        <v>0.6324555320336761</v>
      </c>
      <c r="AW36" s="27">
        <v>0.11418532770663077</v>
      </c>
      <c r="AX36" s="27">
        <v>0.11418532770663077</v>
      </c>
      <c r="AY36" s="27">
        <v>-1.5893125427400128</v>
      </c>
      <c r="AZ36" s="27">
        <v>-1.5893125427400128</v>
      </c>
      <c r="BA36" s="27">
        <v>0.96208830606955309</v>
      </c>
      <c r="BB36" s="27">
        <v>0.96208830606955309</v>
      </c>
      <c r="BC36" s="27">
        <v>-0.12970433923250485</v>
      </c>
      <c r="BD36" s="27">
        <v>-0.12970433923250485</v>
      </c>
      <c r="BE36" s="27">
        <v>-1.551436483233998</v>
      </c>
      <c r="BF36" s="27">
        <v>-1.551436483233998</v>
      </c>
      <c r="BG36" s="27">
        <v>-0.33412378579098057</v>
      </c>
      <c r="BH36" s="27">
        <v>-0.33412378579098057</v>
      </c>
      <c r="BI36" s="27">
        <v>0.6972824365654231</v>
      </c>
      <c r="BJ36" s="27">
        <v>0.6972824365654231</v>
      </c>
      <c r="BK36" s="27">
        <v>-1.9352305191137609</v>
      </c>
      <c r="BL36" s="27">
        <v>-0.49587841010625971</v>
      </c>
      <c r="BM36" s="27">
        <v>1.9383840131474126</v>
      </c>
      <c r="BN36" s="27">
        <v>1.9383840131474126</v>
      </c>
    </row>
    <row r="37" spans="2:66">
      <c r="B37" s="14" t="s">
        <v>334</v>
      </c>
      <c r="C37" s="14">
        <v>35</v>
      </c>
      <c r="D37" s="14">
        <v>35</v>
      </c>
      <c r="E37" s="14">
        <v>17</v>
      </c>
      <c r="F37" s="14">
        <v>17</v>
      </c>
      <c r="G37" s="14">
        <v>58</v>
      </c>
      <c r="H37" s="14">
        <v>58</v>
      </c>
      <c r="I37" s="14">
        <v>41</v>
      </c>
      <c r="J37" s="14">
        <v>41</v>
      </c>
      <c r="K37" s="14">
        <v>34</v>
      </c>
      <c r="L37" s="14">
        <v>34</v>
      </c>
      <c r="M37" s="14">
        <v>24</v>
      </c>
      <c r="N37" s="14">
        <v>42</v>
      </c>
      <c r="O37" s="14">
        <v>40</v>
      </c>
      <c r="P37" s="14">
        <v>11</v>
      </c>
      <c r="Q37" s="14">
        <v>27</v>
      </c>
      <c r="R37" s="14">
        <v>25</v>
      </c>
      <c r="S37" s="14">
        <v>9</v>
      </c>
      <c r="T37" s="14">
        <v>21</v>
      </c>
      <c r="U37" s="14">
        <v>63</v>
      </c>
      <c r="V37" s="14">
        <v>63</v>
      </c>
      <c r="W37" s="14">
        <v>50</v>
      </c>
      <c r="X37" s="14">
        <v>50</v>
      </c>
      <c r="Y37" s="14">
        <v>47</v>
      </c>
      <c r="Z37" s="14">
        <v>31</v>
      </c>
      <c r="AA37" s="14">
        <v>49</v>
      </c>
      <c r="AB37" s="14">
        <v>10</v>
      </c>
      <c r="AC37" s="14">
        <v>48</v>
      </c>
      <c r="AD37" s="14">
        <v>48</v>
      </c>
      <c r="AE37" s="14">
        <v>51</v>
      </c>
      <c r="AF37" s="14">
        <v>51</v>
      </c>
      <c r="AG37" s="14">
        <v>17</v>
      </c>
      <c r="AH37" s="14">
        <v>17</v>
      </c>
      <c r="AI37" s="14">
        <v>28</v>
      </c>
      <c r="AJ37" s="14">
        <v>60</v>
      </c>
      <c r="AK37" s="14">
        <v>21</v>
      </c>
      <c r="AL37" s="14">
        <v>21</v>
      </c>
      <c r="AM37" s="14">
        <v>25</v>
      </c>
      <c r="AN37" s="14">
        <v>25</v>
      </c>
      <c r="AO37" s="14">
        <v>16</v>
      </c>
      <c r="AP37" s="14">
        <v>11</v>
      </c>
      <c r="AQ37" s="14">
        <v>27</v>
      </c>
      <c r="AR37" s="14">
        <v>20</v>
      </c>
      <c r="AS37" s="14">
        <v>20</v>
      </c>
      <c r="AT37" s="14">
        <v>20</v>
      </c>
      <c r="AU37" s="14">
        <v>14</v>
      </c>
      <c r="AV37" s="14">
        <v>14</v>
      </c>
      <c r="AW37" s="14">
        <v>30</v>
      </c>
      <c r="AX37" s="14">
        <v>30</v>
      </c>
      <c r="AY37" s="14">
        <v>24</v>
      </c>
      <c r="AZ37" s="14">
        <v>24</v>
      </c>
      <c r="BA37" s="14">
        <v>17</v>
      </c>
      <c r="BB37" s="14">
        <v>17</v>
      </c>
      <c r="BC37" s="14">
        <v>22</v>
      </c>
      <c r="BD37" s="14">
        <v>22</v>
      </c>
      <c r="BE37" s="14">
        <v>23</v>
      </c>
      <c r="BF37" s="14">
        <v>23</v>
      </c>
      <c r="BG37" s="14">
        <v>36</v>
      </c>
      <c r="BH37" s="14">
        <v>36</v>
      </c>
      <c r="BI37" s="14">
        <v>72</v>
      </c>
      <c r="BJ37" s="14">
        <v>72</v>
      </c>
      <c r="BK37" s="14">
        <v>25</v>
      </c>
      <c r="BL37" s="14">
        <v>36</v>
      </c>
      <c r="BM37" s="14">
        <v>34</v>
      </c>
      <c r="BN37" s="14">
        <v>34</v>
      </c>
    </row>
    <row r="38" spans="2:66">
      <c r="B38" s="14" t="s">
        <v>335</v>
      </c>
      <c r="C38" s="14">
        <v>195</v>
      </c>
      <c r="D38" s="14">
        <v>115</v>
      </c>
      <c r="E38" s="14">
        <v>227</v>
      </c>
      <c r="F38" s="14">
        <v>147</v>
      </c>
      <c r="G38" s="14">
        <v>204</v>
      </c>
      <c r="H38" s="14">
        <v>124</v>
      </c>
      <c r="I38" s="14">
        <v>210</v>
      </c>
      <c r="J38" s="14">
        <v>130</v>
      </c>
      <c r="K38" s="14">
        <v>208</v>
      </c>
      <c r="L38" s="14">
        <v>128</v>
      </c>
      <c r="M38" s="14">
        <v>348</v>
      </c>
      <c r="N38" s="14">
        <v>199</v>
      </c>
      <c r="O38" s="14">
        <v>259</v>
      </c>
      <c r="P38" s="14">
        <v>154</v>
      </c>
      <c r="Q38" s="14">
        <v>220</v>
      </c>
      <c r="R38" s="14">
        <v>148</v>
      </c>
      <c r="S38" s="14">
        <v>358</v>
      </c>
      <c r="T38" s="14">
        <v>269</v>
      </c>
      <c r="U38" s="14">
        <v>201</v>
      </c>
      <c r="V38" s="14">
        <v>121</v>
      </c>
      <c r="W38" s="14">
        <v>205</v>
      </c>
      <c r="X38" s="14">
        <v>125</v>
      </c>
      <c r="Y38" s="14">
        <v>194</v>
      </c>
      <c r="Z38" s="14">
        <v>141</v>
      </c>
      <c r="AA38" s="14">
        <v>336</v>
      </c>
      <c r="AB38" s="14">
        <v>276</v>
      </c>
      <c r="AC38" s="14">
        <v>223</v>
      </c>
      <c r="AD38" s="14">
        <v>143</v>
      </c>
      <c r="AE38" s="14">
        <v>215</v>
      </c>
      <c r="AF38" s="14">
        <v>135</v>
      </c>
      <c r="AG38" s="14">
        <v>218</v>
      </c>
      <c r="AH38" s="14">
        <v>138</v>
      </c>
      <c r="AI38" s="14">
        <v>340</v>
      </c>
      <c r="AJ38" s="14">
        <v>250</v>
      </c>
      <c r="AK38" s="14">
        <v>230</v>
      </c>
      <c r="AL38" s="14">
        <v>150</v>
      </c>
      <c r="AM38" s="14">
        <v>220</v>
      </c>
      <c r="AN38" s="14">
        <v>140</v>
      </c>
      <c r="AO38" s="14">
        <v>353</v>
      </c>
      <c r="AP38" s="14">
        <v>200</v>
      </c>
      <c r="AQ38" s="14">
        <v>262</v>
      </c>
      <c r="AR38" s="14">
        <v>139</v>
      </c>
      <c r="AS38" s="14">
        <v>223</v>
      </c>
      <c r="AT38" s="14">
        <v>143</v>
      </c>
      <c r="AU38" s="14">
        <v>220</v>
      </c>
      <c r="AV38" s="14">
        <v>140</v>
      </c>
      <c r="AW38" s="14">
        <v>209</v>
      </c>
      <c r="AX38" s="14">
        <v>129</v>
      </c>
      <c r="AY38" s="14">
        <v>222</v>
      </c>
      <c r="AZ38" s="14">
        <v>142</v>
      </c>
      <c r="BA38" s="14">
        <v>229</v>
      </c>
      <c r="BB38" s="14">
        <v>149</v>
      </c>
      <c r="BC38" s="14">
        <v>220</v>
      </c>
      <c r="BD38" s="14">
        <v>140</v>
      </c>
      <c r="BE38" s="14">
        <v>200</v>
      </c>
      <c r="BF38" s="14">
        <v>120</v>
      </c>
      <c r="BG38" s="14">
        <v>207</v>
      </c>
      <c r="BH38" s="14">
        <v>127</v>
      </c>
      <c r="BI38" s="14">
        <v>193</v>
      </c>
      <c r="BJ38" s="14">
        <v>113</v>
      </c>
      <c r="BK38" s="14">
        <v>333</v>
      </c>
      <c r="BL38" s="14">
        <v>255</v>
      </c>
      <c r="BM38" s="14">
        <v>228</v>
      </c>
      <c r="BN38" s="14">
        <v>148</v>
      </c>
    </row>
    <row r="39" spans="2:66">
      <c r="B39" s="14" t="s">
        <v>336</v>
      </c>
      <c r="C39" s="14">
        <v>230</v>
      </c>
      <c r="D39" s="14">
        <v>150</v>
      </c>
      <c r="E39" s="14">
        <v>244</v>
      </c>
      <c r="F39" s="14">
        <v>164</v>
      </c>
      <c r="G39" s="14">
        <v>262</v>
      </c>
      <c r="H39" s="14">
        <v>182</v>
      </c>
      <c r="I39" s="14">
        <v>251</v>
      </c>
      <c r="J39" s="14">
        <v>171</v>
      </c>
      <c r="K39" s="14">
        <v>242</v>
      </c>
      <c r="L39" s="14">
        <v>162</v>
      </c>
      <c r="M39" s="14">
        <v>372</v>
      </c>
      <c r="N39" s="14">
        <v>241</v>
      </c>
      <c r="O39" s="14">
        <v>299</v>
      </c>
      <c r="P39" s="14">
        <v>165</v>
      </c>
      <c r="Q39" s="14">
        <v>247</v>
      </c>
      <c r="R39" s="14">
        <v>173</v>
      </c>
      <c r="S39" s="14">
        <v>367</v>
      </c>
      <c r="T39" s="14">
        <v>290</v>
      </c>
      <c r="U39" s="14">
        <v>264</v>
      </c>
      <c r="V39" s="14">
        <v>184</v>
      </c>
      <c r="W39" s="14">
        <v>255</v>
      </c>
      <c r="X39" s="14">
        <v>175</v>
      </c>
      <c r="Y39" s="14">
        <v>241</v>
      </c>
      <c r="Z39" s="14">
        <v>172</v>
      </c>
      <c r="AA39" s="14">
        <v>385</v>
      </c>
      <c r="AB39" s="14">
        <v>286</v>
      </c>
      <c r="AC39" s="14">
        <v>271</v>
      </c>
      <c r="AD39" s="14">
        <v>191</v>
      </c>
      <c r="AE39" s="14">
        <v>266</v>
      </c>
      <c r="AF39" s="14">
        <v>186</v>
      </c>
      <c r="AG39" s="14">
        <v>235</v>
      </c>
      <c r="AH39" s="14">
        <v>155</v>
      </c>
      <c r="AI39" s="14">
        <v>368</v>
      </c>
      <c r="AJ39" s="14">
        <v>310</v>
      </c>
      <c r="AK39" s="14">
        <v>251</v>
      </c>
      <c r="AL39" s="14">
        <v>171</v>
      </c>
      <c r="AM39" s="14">
        <v>245</v>
      </c>
      <c r="AN39" s="14">
        <v>165</v>
      </c>
      <c r="AO39" s="14">
        <v>369</v>
      </c>
      <c r="AP39" s="14">
        <v>211</v>
      </c>
      <c r="AQ39" s="14">
        <v>289</v>
      </c>
      <c r="AR39" s="14">
        <v>159</v>
      </c>
      <c r="AS39" s="14">
        <v>243</v>
      </c>
      <c r="AT39" s="14">
        <v>163</v>
      </c>
      <c r="AU39" s="14">
        <v>234</v>
      </c>
      <c r="AV39" s="14">
        <v>154</v>
      </c>
      <c r="AW39" s="14">
        <v>239</v>
      </c>
      <c r="AX39" s="14">
        <v>159</v>
      </c>
      <c r="AY39" s="14">
        <v>246</v>
      </c>
      <c r="AZ39" s="14">
        <v>166</v>
      </c>
      <c r="BA39" s="14">
        <v>246</v>
      </c>
      <c r="BB39" s="14">
        <v>166</v>
      </c>
      <c r="BC39" s="14">
        <v>242</v>
      </c>
      <c r="BD39" s="14">
        <v>162</v>
      </c>
      <c r="BE39" s="14">
        <v>223</v>
      </c>
      <c r="BF39" s="14">
        <v>143</v>
      </c>
      <c r="BG39" s="14">
        <v>243</v>
      </c>
      <c r="BH39" s="14">
        <v>163</v>
      </c>
      <c r="BI39" s="14">
        <v>265</v>
      </c>
      <c r="BJ39" s="14">
        <v>185</v>
      </c>
      <c r="BK39" s="14">
        <v>358</v>
      </c>
      <c r="BL39" s="14">
        <v>291</v>
      </c>
      <c r="BM39" s="14">
        <v>262</v>
      </c>
      <c r="BN39" s="14">
        <v>182</v>
      </c>
    </row>
    <row r="40" spans="2:66">
      <c r="B40" s="14" t="s">
        <v>337</v>
      </c>
      <c r="C40" s="14">
        <v>866</v>
      </c>
      <c r="D40" s="14">
        <v>546</v>
      </c>
      <c r="E40" s="14">
        <v>941</v>
      </c>
      <c r="F40" s="14">
        <v>621</v>
      </c>
      <c r="G40" s="14">
        <v>895</v>
      </c>
      <c r="H40" s="14">
        <v>575</v>
      </c>
      <c r="I40" s="14">
        <v>914</v>
      </c>
      <c r="J40" s="14">
        <v>594</v>
      </c>
      <c r="K40" s="14">
        <v>892</v>
      </c>
      <c r="L40" s="14">
        <v>572</v>
      </c>
      <c r="M40" s="14">
        <v>1440</v>
      </c>
      <c r="N40" s="14">
        <v>895</v>
      </c>
      <c r="O40" s="14">
        <v>1119</v>
      </c>
      <c r="P40" s="14">
        <v>642</v>
      </c>
      <c r="Q40" s="14">
        <v>938</v>
      </c>
      <c r="R40" s="14">
        <v>648</v>
      </c>
      <c r="S40" s="14">
        <v>1442</v>
      </c>
      <c r="T40" s="14">
        <v>1117</v>
      </c>
      <c r="U40" s="14">
        <v>945</v>
      </c>
      <c r="V40" s="14">
        <v>625</v>
      </c>
      <c r="W40" s="14">
        <v>927</v>
      </c>
      <c r="X40" s="14">
        <v>607</v>
      </c>
      <c r="Y40" s="14">
        <v>903</v>
      </c>
      <c r="Z40" s="14">
        <v>643</v>
      </c>
      <c r="AA40" s="14">
        <v>1444</v>
      </c>
      <c r="AB40" s="14">
        <v>1129</v>
      </c>
      <c r="AC40" s="14">
        <v>962</v>
      </c>
      <c r="AD40" s="14">
        <v>642</v>
      </c>
      <c r="AE40" s="14">
        <v>950</v>
      </c>
      <c r="AF40" s="14">
        <v>630</v>
      </c>
      <c r="AG40" s="14">
        <v>895</v>
      </c>
      <c r="AH40" s="14">
        <v>575</v>
      </c>
      <c r="AI40" s="14">
        <v>1419</v>
      </c>
      <c r="AJ40" s="14">
        <v>1103</v>
      </c>
      <c r="AK40" s="14">
        <v>944</v>
      </c>
      <c r="AL40" s="14">
        <v>624</v>
      </c>
      <c r="AM40" s="14">
        <v>934</v>
      </c>
      <c r="AN40" s="14">
        <v>614</v>
      </c>
      <c r="AO40" s="14">
        <v>1435</v>
      </c>
      <c r="AP40" s="14">
        <v>825</v>
      </c>
      <c r="AQ40" s="14">
        <v>1120</v>
      </c>
      <c r="AR40" s="14">
        <v>588</v>
      </c>
      <c r="AS40" s="14">
        <v>927</v>
      </c>
      <c r="AT40" s="14">
        <v>607</v>
      </c>
      <c r="AU40" s="14">
        <v>904</v>
      </c>
      <c r="AV40" s="14">
        <v>584</v>
      </c>
      <c r="AW40" s="14">
        <v>895</v>
      </c>
      <c r="AX40" s="14">
        <v>575</v>
      </c>
      <c r="AY40" s="14">
        <v>950</v>
      </c>
      <c r="AZ40" s="14">
        <v>630</v>
      </c>
      <c r="BA40" s="14">
        <v>944</v>
      </c>
      <c r="BB40" s="14">
        <v>624</v>
      </c>
      <c r="BC40" s="14">
        <v>925</v>
      </c>
      <c r="BD40" s="14">
        <v>605</v>
      </c>
      <c r="BE40" s="14">
        <v>859</v>
      </c>
      <c r="BF40" s="14">
        <v>539</v>
      </c>
      <c r="BG40" s="14">
        <v>904</v>
      </c>
      <c r="BH40" s="14">
        <v>584</v>
      </c>
      <c r="BI40" s="14">
        <v>900</v>
      </c>
      <c r="BJ40" s="14">
        <v>580</v>
      </c>
      <c r="BK40" s="14">
        <v>1403</v>
      </c>
      <c r="BL40" s="14">
        <v>1098</v>
      </c>
      <c r="BM40" s="14">
        <v>952</v>
      </c>
      <c r="BN40" s="14">
        <v>632</v>
      </c>
    </row>
    <row r="41" spans="2:66">
      <c r="B41" s="14" t="s">
        <v>338</v>
      </c>
      <c r="C41" s="14">
        <v>4</v>
      </c>
      <c r="D41" s="14">
        <v>4</v>
      </c>
      <c r="E41" s="14">
        <v>4</v>
      </c>
      <c r="F41" s="14">
        <v>4</v>
      </c>
      <c r="G41" s="14">
        <v>4</v>
      </c>
      <c r="H41" s="14">
        <v>4</v>
      </c>
      <c r="I41" s="14">
        <v>4</v>
      </c>
      <c r="J41" s="14">
        <v>4</v>
      </c>
      <c r="K41" s="14">
        <v>4</v>
      </c>
      <c r="L41" s="14">
        <v>4</v>
      </c>
      <c r="M41" s="14">
        <v>4</v>
      </c>
      <c r="N41" s="14">
        <v>4</v>
      </c>
      <c r="O41" s="14">
        <v>4</v>
      </c>
      <c r="P41" s="14">
        <v>4</v>
      </c>
      <c r="Q41" s="14">
        <v>4</v>
      </c>
      <c r="R41" s="14">
        <v>4</v>
      </c>
      <c r="S41" s="14">
        <v>4</v>
      </c>
      <c r="T41" s="14">
        <v>4</v>
      </c>
      <c r="U41" s="14">
        <v>4</v>
      </c>
      <c r="V41" s="14">
        <v>4</v>
      </c>
      <c r="W41" s="14">
        <v>4</v>
      </c>
      <c r="X41" s="14">
        <v>4</v>
      </c>
      <c r="Y41" s="14">
        <v>4</v>
      </c>
      <c r="Z41" s="14">
        <v>4</v>
      </c>
      <c r="AA41" s="14">
        <v>4</v>
      </c>
      <c r="AB41" s="14">
        <v>4</v>
      </c>
      <c r="AC41" s="14">
        <v>4</v>
      </c>
      <c r="AD41" s="14">
        <v>4</v>
      </c>
      <c r="AE41" s="14">
        <v>4</v>
      </c>
      <c r="AF41" s="14">
        <v>4</v>
      </c>
      <c r="AG41" s="14">
        <v>4</v>
      </c>
      <c r="AH41" s="14">
        <v>4</v>
      </c>
      <c r="AI41" s="14">
        <v>4</v>
      </c>
      <c r="AJ41" s="14">
        <v>4</v>
      </c>
      <c r="AK41" s="14">
        <v>4</v>
      </c>
      <c r="AL41" s="14">
        <v>4</v>
      </c>
      <c r="AM41" s="14">
        <v>4</v>
      </c>
      <c r="AN41" s="14">
        <v>4</v>
      </c>
      <c r="AO41" s="14">
        <v>4</v>
      </c>
      <c r="AP41" s="14">
        <v>4</v>
      </c>
      <c r="AQ41" s="14">
        <v>4</v>
      </c>
      <c r="AR41" s="14">
        <v>4</v>
      </c>
      <c r="AS41" s="14">
        <v>4</v>
      </c>
      <c r="AT41" s="14">
        <v>4</v>
      </c>
      <c r="AU41" s="14">
        <v>4</v>
      </c>
      <c r="AV41" s="14">
        <v>4</v>
      </c>
      <c r="AW41" s="14">
        <v>4</v>
      </c>
      <c r="AX41" s="14">
        <v>4</v>
      </c>
      <c r="AY41" s="14">
        <v>4</v>
      </c>
      <c r="AZ41" s="14">
        <v>4</v>
      </c>
      <c r="BA41" s="14">
        <v>4</v>
      </c>
      <c r="BB41" s="14">
        <v>4</v>
      </c>
      <c r="BC41" s="14">
        <v>4</v>
      </c>
      <c r="BD41" s="14">
        <v>4</v>
      </c>
      <c r="BE41" s="14">
        <v>4</v>
      </c>
      <c r="BF41" s="14">
        <v>4</v>
      </c>
      <c r="BG41" s="14">
        <v>4</v>
      </c>
      <c r="BH41" s="14">
        <v>4</v>
      </c>
      <c r="BI41" s="14">
        <v>4</v>
      </c>
      <c r="BJ41" s="14">
        <v>4</v>
      </c>
      <c r="BK41" s="14">
        <v>4</v>
      </c>
      <c r="BL41" s="14">
        <v>4</v>
      </c>
      <c r="BM41" s="14">
        <v>4</v>
      </c>
      <c r="BN41" s="14">
        <v>4</v>
      </c>
    </row>
    <row r="42" spans="2:66" ht="17" thickBot="1">
      <c r="B42" s="15" t="s">
        <v>339</v>
      </c>
      <c r="C42" s="28">
        <v>24.323690620284442</v>
      </c>
      <c r="D42" s="28">
        <v>24.323690620284442</v>
      </c>
      <c r="E42" s="28">
        <v>11.720090372585179</v>
      </c>
      <c r="F42" s="28">
        <v>11.720090372585179</v>
      </c>
      <c r="G42" s="28">
        <v>41.582916404777961</v>
      </c>
      <c r="H42" s="28">
        <v>41.582916404777961</v>
      </c>
      <c r="I42" s="28">
        <v>32.10171936909169</v>
      </c>
      <c r="J42" s="28">
        <v>32.10171936909169</v>
      </c>
      <c r="K42" s="28">
        <v>22.727212516864231</v>
      </c>
      <c r="L42" s="28">
        <v>22.727212516864231</v>
      </c>
      <c r="M42" s="28">
        <v>20.294594249813574</v>
      </c>
      <c r="N42" s="28">
        <v>29.779689224479732</v>
      </c>
      <c r="O42" s="28">
        <v>26.029187929367033</v>
      </c>
      <c r="P42" s="28">
        <v>7.4067406888978784</v>
      </c>
      <c r="Q42" s="28">
        <v>22.296059222543867</v>
      </c>
      <c r="R42" s="28">
        <v>17.479328610144613</v>
      </c>
      <c r="S42" s="28">
        <v>6.9359809189880375</v>
      </c>
      <c r="T42" s="28">
        <v>13.894758832546909</v>
      </c>
      <c r="U42" s="28">
        <v>42.783391422220035</v>
      </c>
      <c r="V42" s="28">
        <v>42.783391422220035</v>
      </c>
      <c r="W42" s="28">
        <v>39.04986111275521</v>
      </c>
      <c r="X42" s="28">
        <v>39.04986111275521</v>
      </c>
      <c r="Y42" s="28">
        <v>34.309836377327613</v>
      </c>
      <c r="Z42" s="28">
        <v>21.94792270047526</v>
      </c>
      <c r="AA42" s="28">
        <v>36.999502695210403</v>
      </c>
      <c r="AB42" s="28">
        <v>6.9207537196782862</v>
      </c>
      <c r="AC42" s="28">
        <v>33.617139039945883</v>
      </c>
      <c r="AD42" s="28">
        <v>33.617139039945883</v>
      </c>
      <c r="AE42" s="28">
        <v>36.759206490923567</v>
      </c>
      <c r="AF42" s="28">
        <v>36.759206490923567</v>
      </c>
      <c r="AG42" s="28">
        <v>12.213782252381121</v>
      </c>
      <c r="AH42" s="28">
        <v>12.213782252381121</v>
      </c>
      <c r="AI42" s="28">
        <v>18.252885572912383</v>
      </c>
      <c r="AJ42" s="28">
        <v>39.883874211071344</v>
      </c>
      <c r="AK42" s="28">
        <v>16.070566088142478</v>
      </c>
      <c r="AL42" s="28">
        <v>16.070566088142478</v>
      </c>
      <c r="AM42" s="28">
        <v>20.480882039821346</v>
      </c>
      <c r="AN42" s="28">
        <v>20.480882039821346</v>
      </c>
      <c r="AO42" s="28">
        <v>11.354318470808902</v>
      </c>
      <c r="AP42" s="28">
        <v>8.2554685524486544</v>
      </c>
      <c r="AQ42" s="28">
        <v>20.252964269053649</v>
      </c>
      <c r="AR42" s="28">
        <v>14.983431275022042</v>
      </c>
      <c r="AS42" s="28">
        <v>13.336880305589442</v>
      </c>
      <c r="AT42" s="28">
        <v>13.336880305589442</v>
      </c>
      <c r="AU42" s="28">
        <v>10.063778855884069</v>
      </c>
      <c r="AV42" s="28">
        <v>10.063778855884069</v>
      </c>
      <c r="AW42" s="28">
        <v>19.762581574579571</v>
      </c>
      <c r="AX42" s="28">
        <v>19.762581574579571</v>
      </c>
      <c r="AY42" s="28">
        <v>17.063967269451155</v>
      </c>
      <c r="AZ42" s="28">
        <v>17.063967269451155</v>
      </c>
      <c r="BA42" s="28">
        <v>11.836532799903551</v>
      </c>
      <c r="BB42" s="28">
        <v>11.836532799903551</v>
      </c>
      <c r="BC42" s="28">
        <v>15.004539664837589</v>
      </c>
      <c r="BD42" s="28">
        <v>15.004539664837589</v>
      </c>
      <c r="BE42" s="28">
        <v>16.298713706846321</v>
      </c>
      <c r="BF42" s="28">
        <v>16.298713706846321</v>
      </c>
      <c r="BG42" s="28">
        <v>24.341033717404333</v>
      </c>
      <c r="BH42" s="28">
        <v>24.341033717404333</v>
      </c>
      <c r="BI42" s="28">
        <v>48.473577965271247</v>
      </c>
      <c r="BJ42" s="28">
        <v>48.473577965271247</v>
      </c>
      <c r="BK42" s="28">
        <v>18.933772549412012</v>
      </c>
      <c r="BL42" s="28">
        <v>24.427564504762241</v>
      </c>
      <c r="BM42" s="28">
        <v>25.59182884103636</v>
      </c>
      <c r="BN42" s="28">
        <v>25.59182884103636</v>
      </c>
    </row>
    <row r="44" spans="2:66" ht="17">
      <c r="F44" s="17" t="s">
        <v>340</v>
      </c>
    </row>
    <row r="45" spans="2:66">
      <c r="F45" t="s">
        <v>341</v>
      </c>
    </row>
    <row r="46" spans="2:66" ht="17" thickBot="1">
      <c r="F46" s="18"/>
      <c r="G46" s="18"/>
    </row>
    <row r="47" spans="2:66" ht="17" thickTop="1">
      <c r="F47" s="19" t="s">
        <v>342</v>
      </c>
      <c r="G47">
        <v>64</v>
      </c>
    </row>
    <row r="48" spans="2:66">
      <c r="F48" s="20" t="s">
        <v>343</v>
      </c>
      <c r="G48">
        <v>3</v>
      </c>
    </row>
    <row r="49" spans="6:8">
      <c r="F49" s="21" t="s">
        <v>344</v>
      </c>
      <c r="G49">
        <v>8.6800000000000002E-2</v>
      </c>
    </row>
    <row r="50" spans="6:8" ht="17" thickBot="1">
      <c r="F50" s="22" t="s">
        <v>345</v>
      </c>
      <c r="G50" s="24">
        <f>MAX(C34:BN34)/SUM(C34:BN34)</f>
        <v>5.6514435642257957E-2</v>
      </c>
      <c r="H50" s="8" t="s">
        <v>346</v>
      </c>
    </row>
    <row r="51" spans="6:8" ht="17" thickTop="1"/>
  </sheetData>
  <conditionalFormatting sqref="C4:BN7">
    <cfRule type="colorScale" priority="2">
      <colorScale>
        <cfvo type="min"/>
        <cfvo type="percentile" val="50"/>
        <cfvo type="max"/>
        <color rgb="FFF8696B"/>
        <color rgb="FFFFEB84"/>
        <color rgb="FF63BE7B"/>
      </colorScale>
    </cfRule>
  </conditionalFormatting>
  <conditionalFormatting sqref="C4:L7 N4:N7 P4:R7 AC4:AH7 U4:Z7 AK4:AN7 AP4:AP7 BM4:BN7 AR4:BJ7">
    <cfRule type="colorScale" priority="61">
      <colorScale>
        <cfvo type="min"/>
        <cfvo type="percentile" val="50"/>
        <cfvo type="max"/>
        <color rgb="FFF8696B"/>
        <color rgb="FFFFEB84"/>
        <color rgb="FF63BE7B"/>
      </colorScale>
    </cfRule>
  </conditionalFormatting>
  <conditionalFormatting sqref="C4:BN7 C28:BN29 B31:BN31 C38:BN39">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6CFDF-2468-2A46-83C2-902709A3C0A2}">
  <dimension ref="A1:AI67"/>
  <sheetViews>
    <sheetView zoomScaleNormal="100" workbookViewId="0">
      <selection activeCell="A3" sqref="A3"/>
    </sheetView>
  </sheetViews>
  <sheetFormatPr baseColWidth="10" defaultRowHeight="16"/>
  <cols>
    <col min="5" max="5" width="14.6640625" bestFit="1" customWidth="1"/>
    <col min="6" max="6" width="12.6640625" bestFit="1" customWidth="1"/>
  </cols>
  <sheetData>
    <row r="1" spans="1:35">
      <c r="B1" s="8" t="s">
        <v>349</v>
      </c>
      <c r="C1" s="8" t="s">
        <v>350</v>
      </c>
      <c r="D1" s="9" t="s">
        <v>6</v>
      </c>
      <c r="E1" s="7">
        <v>4</v>
      </c>
      <c r="F1" s="7">
        <v>5</v>
      </c>
      <c r="G1" s="7">
        <v>6</v>
      </c>
      <c r="H1" s="7">
        <v>7</v>
      </c>
      <c r="I1" s="7">
        <v>8</v>
      </c>
      <c r="J1" s="7">
        <v>9</v>
      </c>
      <c r="K1" s="7">
        <v>10</v>
      </c>
      <c r="L1" s="7">
        <v>11</v>
      </c>
      <c r="M1" s="7">
        <v>12</v>
      </c>
      <c r="N1" s="7">
        <v>13</v>
      </c>
      <c r="O1" s="7">
        <v>14</v>
      </c>
      <c r="P1" s="7">
        <v>15</v>
      </c>
      <c r="Q1" s="7">
        <v>16</v>
      </c>
      <c r="R1" s="7">
        <v>17</v>
      </c>
      <c r="S1" s="7">
        <v>18</v>
      </c>
      <c r="T1" s="7">
        <v>19</v>
      </c>
      <c r="U1" s="7">
        <v>20</v>
      </c>
      <c r="V1" s="7">
        <v>21</v>
      </c>
      <c r="W1" s="7">
        <v>22</v>
      </c>
      <c r="X1" s="7">
        <v>23</v>
      </c>
      <c r="Y1" s="7">
        <v>24</v>
      </c>
      <c r="Z1" s="7">
        <v>25</v>
      </c>
      <c r="AA1" s="7">
        <v>26</v>
      </c>
      <c r="AB1" s="7">
        <v>27</v>
      </c>
      <c r="AC1" s="7">
        <v>28</v>
      </c>
      <c r="AD1" s="7">
        <v>29</v>
      </c>
      <c r="AE1" s="7">
        <v>30</v>
      </c>
      <c r="AF1" s="7">
        <v>31</v>
      </c>
      <c r="AG1" s="8" t="s">
        <v>351</v>
      </c>
      <c r="AH1" s="8"/>
    </row>
    <row r="2" spans="1:35">
      <c r="A2" t="s">
        <v>347</v>
      </c>
      <c r="B2" s="6">
        <v>195</v>
      </c>
      <c r="C2" s="6">
        <v>227</v>
      </c>
      <c r="D2" s="6">
        <v>218</v>
      </c>
      <c r="E2" s="6">
        <v>240</v>
      </c>
      <c r="F2" s="6">
        <v>218</v>
      </c>
      <c r="G2" s="6">
        <v>348</v>
      </c>
      <c r="H2" s="6">
        <v>280</v>
      </c>
      <c r="I2" s="6">
        <v>225</v>
      </c>
      <c r="J2" s="6">
        <v>359</v>
      </c>
      <c r="K2" s="6">
        <v>248</v>
      </c>
      <c r="L2" s="6">
        <v>255</v>
      </c>
      <c r="M2" s="6">
        <v>194</v>
      </c>
      <c r="N2" s="6">
        <v>376</v>
      </c>
      <c r="O2" s="6">
        <v>231</v>
      </c>
      <c r="P2" s="6">
        <v>246</v>
      </c>
      <c r="Q2" s="6">
        <v>220</v>
      </c>
      <c r="R2" s="6">
        <v>340</v>
      </c>
      <c r="S2" s="6">
        <v>251</v>
      </c>
      <c r="T2" s="6">
        <v>245</v>
      </c>
      <c r="U2" s="6">
        <v>369</v>
      </c>
      <c r="V2" s="6">
        <v>280</v>
      </c>
      <c r="W2" s="6">
        <v>232</v>
      </c>
      <c r="X2" s="6">
        <v>234</v>
      </c>
      <c r="Y2" s="6">
        <v>226</v>
      </c>
      <c r="Z2" s="6">
        <v>246</v>
      </c>
      <c r="AA2" s="6">
        <v>237</v>
      </c>
      <c r="AB2" s="6">
        <v>228</v>
      </c>
      <c r="AC2" s="6">
        <v>220</v>
      </c>
      <c r="AD2" s="6">
        <v>243</v>
      </c>
      <c r="AE2" s="6">
        <v>213</v>
      </c>
      <c r="AF2" s="6">
        <v>333</v>
      </c>
      <c r="AG2" s="6">
        <v>228</v>
      </c>
    </row>
    <row r="3" spans="1:35">
      <c r="B3" s="6">
        <v>230</v>
      </c>
      <c r="C3" s="6">
        <v>238</v>
      </c>
      <c r="D3" s="6">
        <v>204</v>
      </c>
      <c r="E3" s="6">
        <v>213</v>
      </c>
      <c r="F3" s="6">
        <v>208</v>
      </c>
      <c r="G3" s="6">
        <v>372</v>
      </c>
      <c r="H3" s="6">
        <v>259</v>
      </c>
      <c r="I3" s="6">
        <v>220</v>
      </c>
      <c r="J3" s="6">
        <v>367</v>
      </c>
      <c r="K3" s="6">
        <v>232</v>
      </c>
      <c r="L3" s="6">
        <v>217</v>
      </c>
      <c r="M3" s="6">
        <v>231</v>
      </c>
      <c r="N3" s="6">
        <v>385</v>
      </c>
      <c r="O3" s="6">
        <v>223</v>
      </c>
      <c r="P3" s="6">
        <v>215</v>
      </c>
      <c r="Q3" s="6">
        <v>235</v>
      </c>
      <c r="R3" s="6">
        <v>355</v>
      </c>
      <c r="S3" s="6">
        <v>230</v>
      </c>
      <c r="T3" s="6">
        <v>220</v>
      </c>
      <c r="U3" s="6">
        <v>358</v>
      </c>
      <c r="V3" s="6">
        <v>289</v>
      </c>
      <c r="W3" s="6">
        <v>223</v>
      </c>
      <c r="X3" s="6">
        <v>220</v>
      </c>
      <c r="Y3" s="6">
        <v>209</v>
      </c>
      <c r="Z3" s="6">
        <v>239</v>
      </c>
      <c r="AA3" s="6">
        <v>229</v>
      </c>
      <c r="AB3" s="6">
        <v>235</v>
      </c>
      <c r="AC3" s="6">
        <v>216</v>
      </c>
      <c r="AD3" s="6">
        <v>207</v>
      </c>
      <c r="AE3" s="6">
        <v>193</v>
      </c>
      <c r="AF3" s="6">
        <v>357</v>
      </c>
      <c r="AG3" s="6">
        <v>232</v>
      </c>
    </row>
    <row r="4" spans="1:35">
      <c r="B4" s="6">
        <v>217</v>
      </c>
      <c r="C4" s="6">
        <v>244</v>
      </c>
      <c r="D4" s="6">
        <v>262</v>
      </c>
      <c r="E4" s="6">
        <v>251</v>
      </c>
      <c r="F4" s="6">
        <v>242</v>
      </c>
      <c r="G4" s="6">
        <v>350</v>
      </c>
      <c r="H4" s="6">
        <v>281</v>
      </c>
      <c r="I4" s="6">
        <v>246</v>
      </c>
      <c r="J4" s="6">
        <v>358</v>
      </c>
      <c r="K4" s="6">
        <v>264</v>
      </c>
      <c r="L4" s="6">
        <v>250</v>
      </c>
      <c r="M4" s="6">
        <v>241</v>
      </c>
      <c r="N4" s="6">
        <v>336</v>
      </c>
      <c r="O4" s="6">
        <v>271</v>
      </c>
      <c r="P4" s="6">
        <v>223</v>
      </c>
      <c r="Q4" s="6">
        <v>218</v>
      </c>
      <c r="R4" s="6">
        <v>356</v>
      </c>
      <c r="S4" s="6">
        <v>230</v>
      </c>
      <c r="T4" s="6">
        <v>244</v>
      </c>
      <c r="U4" s="6">
        <v>353</v>
      </c>
      <c r="V4" s="6">
        <v>262</v>
      </c>
      <c r="W4" s="6">
        <v>229</v>
      </c>
      <c r="X4" s="6">
        <v>228</v>
      </c>
      <c r="Y4" s="6">
        <v>239</v>
      </c>
      <c r="Z4" s="6">
        <v>222</v>
      </c>
      <c r="AA4" s="6">
        <v>246</v>
      </c>
      <c r="AB4" s="6">
        <v>220</v>
      </c>
      <c r="AC4" s="6">
        <v>223</v>
      </c>
      <c r="AD4" s="6">
        <v>222</v>
      </c>
      <c r="AE4" s="6">
        <v>229</v>
      </c>
      <c r="AF4" s="6">
        <v>358</v>
      </c>
      <c r="AG4" s="6">
        <v>262</v>
      </c>
    </row>
    <row r="5" spans="1:35">
      <c r="B5" s="6">
        <v>224</v>
      </c>
      <c r="C5" s="6">
        <v>232</v>
      </c>
      <c r="D5" s="6">
        <v>211</v>
      </c>
      <c r="E5" s="6">
        <v>210</v>
      </c>
      <c r="F5" s="6">
        <v>224</v>
      </c>
      <c r="G5" s="6">
        <v>370</v>
      </c>
      <c r="H5" s="6">
        <v>299</v>
      </c>
      <c r="I5" s="6">
        <v>247</v>
      </c>
      <c r="J5" s="6">
        <v>358</v>
      </c>
      <c r="K5" s="6">
        <v>201</v>
      </c>
      <c r="L5" s="6">
        <v>205</v>
      </c>
      <c r="M5" s="6">
        <v>237</v>
      </c>
      <c r="N5" s="6">
        <v>347</v>
      </c>
      <c r="O5" s="6">
        <v>237</v>
      </c>
      <c r="P5" s="6">
        <v>266</v>
      </c>
      <c r="Q5" s="6">
        <v>222</v>
      </c>
      <c r="R5" s="6">
        <v>368</v>
      </c>
      <c r="S5" s="6">
        <v>233</v>
      </c>
      <c r="T5" s="6">
        <v>225</v>
      </c>
      <c r="U5" s="6">
        <v>355</v>
      </c>
      <c r="V5" s="6">
        <v>289</v>
      </c>
      <c r="W5" s="6">
        <v>243</v>
      </c>
      <c r="X5" s="6">
        <v>222</v>
      </c>
      <c r="Y5" s="6">
        <v>221</v>
      </c>
      <c r="Z5" s="6">
        <v>243</v>
      </c>
      <c r="AA5" s="6">
        <v>232</v>
      </c>
      <c r="AB5" s="6">
        <v>242</v>
      </c>
      <c r="AC5" s="6">
        <v>200</v>
      </c>
      <c r="AD5" s="6">
        <v>232</v>
      </c>
      <c r="AE5" s="6">
        <v>265</v>
      </c>
      <c r="AF5" s="6">
        <v>355</v>
      </c>
      <c r="AG5" s="6">
        <v>230</v>
      </c>
    </row>
    <row r="6" spans="1:35">
      <c r="A6" t="s">
        <v>348</v>
      </c>
      <c r="B6" s="6">
        <v>115</v>
      </c>
      <c r="C6" s="6">
        <v>147</v>
      </c>
      <c r="D6" s="6">
        <v>138</v>
      </c>
      <c r="E6" s="6">
        <v>160</v>
      </c>
      <c r="F6" s="6">
        <v>138</v>
      </c>
      <c r="G6" s="6">
        <v>199</v>
      </c>
      <c r="H6" s="6">
        <v>154</v>
      </c>
      <c r="I6" s="6">
        <v>173</v>
      </c>
      <c r="J6" s="6">
        <v>281</v>
      </c>
      <c r="K6" s="6">
        <v>168</v>
      </c>
      <c r="L6" s="6">
        <v>175</v>
      </c>
      <c r="M6" s="6">
        <v>141</v>
      </c>
      <c r="N6" s="6">
        <v>284</v>
      </c>
      <c r="O6" s="6">
        <v>151</v>
      </c>
      <c r="P6" s="6">
        <v>166</v>
      </c>
      <c r="Q6" s="6">
        <v>140</v>
      </c>
      <c r="R6" s="6">
        <v>310</v>
      </c>
      <c r="S6" s="6">
        <v>171</v>
      </c>
      <c r="T6" s="6">
        <v>165</v>
      </c>
      <c r="U6" s="6">
        <v>210</v>
      </c>
      <c r="V6" s="6">
        <v>159</v>
      </c>
      <c r="W6" s="6">
        <v>152</v>
      </c>
      <c r="X6" s="6">
        <v>154</v>
      </c>
      <c r="Y6" s="6">
        <v>146</v>
      </c>
      <c r="Z6" s="6">
        <v>166</v>
      </c>
      <c r="AA6" s="6">
        <v>157</v>
      </c>
      <c r="AB6" s="6">
        <v>148</v>
      </c>
      <c r="AC6" s="6">
        <v>140</v>
      </c>
      <c r="AD6" s="6">
        <v>163</v>
      </c>
      <c r="AE6" s="6">
        <v>133</v>
      </c>
      <c r="AF6" s="6">
        <v>255</v>
      </c>
      <c r="AG6" s="6">
        <v>148</v>
      </c>
    </row>
    <row r="7" spans="1:35">
      <c r="B7" s="6">
        <v>150</v>
      </c>
      <c r="C7" s="6">
        <v>158</v>
      </c>
      <c r="D7" s="6">
        <v>124</v>
      </c>
      <c r="E7" s="6">
        <v>133</v>
      </c>
      <c r="F7" s="6">
        <v>128</v>
      </c>
      <c r="G7" s="6">
        <v>241</v>
      </c>
      <c r="H7" s="6">
        <v>165</v>
      </c>
      <c r="I7" s="6">
        <v>148</v>
      </c>
      <c r="J7" s="6">
        <v>277</v>
      </c>
      <c r="K7" s="6">
        <v>152</v>
      </c>
      <c r="L7" s="6">
        <v>137</v>
      </c>
      <c r="M7" s="6">
        <v>162</v>
      </c>
      <c r="N7" s="6">
        <v>283</v>
      </c>
      <c r="O7" s="6">
        <v>143</v>
      </c>
      <c r="P7" s="6">
        <v>135</v>
      </c>
      <c r="Q7" s="6">
        <v>155</v>
      </c>
      <c r="R7" s="6">
        <v>250</v>
      </c>
      <c r="S7" s="6">
        <v>150</v>
      </c>
      <c r="T7" s="6">
        <v>140</v>
      </c>
      <c r="U7" s="6">
        <v>211</v>
      </c>
      <c r="V7" s="6">
        <v>140</v>
      </c>
      <c r="W7" s="6">
        <v>143</v>
      </c>
      <c r="X7" s="6">
        <v>140</v>
      </c>
      <c r="Y7" s="6">
        <v>129</v>
      </c>
      <c r="Z7" s="6">
        <v>159</v>
      </c>
      <c r="AA7" s="6">
        <v>149</v>
      </c>
      <c r="AB7" s="6">
        <v>155</v>
      </c>
      <c r="AC7" s="6">
        <v>136</v>
      </c>
      <c r="AD7" s="6">
        <v>127</v>
      </c>
      <c r="AE7" s="6">
        <v>113</v>
      </c>
      <c r="AF7" s="6">
        <v>291</v>
      </c>
      <c r="AG7" s="6">
        <v>152</v>
      </c>
    </row>
    <row r="8" spans="1:35">
      <c r="B8" s="6">
        <v>137</v>
      </c>
      <c r="C8" s="6">
        <v>164</v>
      </c>
      <c r="D8" s="6">
        <v>182</v>
      </c>
      <c r="E8" s="6">
        <v>171</v>
      </c>
      <c r="F8" s="6">
        <v>162</v>
      </c>
      <c r="G8" s="6">
        <v>220</v>
      </c>
      <c r="H8" s="6">
        <v>162</v>
      </c>
      <c r="I8" s="6">
        <v>159</v>
      </c>
      <c r="J8" s="6">
        <v>269</v>
      </c>
      <c r="K8" s="6">
        <v>184</v>
      </c>
      <c r="L8" s="6">
        <v>170</v>
      </c>
      <c r="M8" s="6">
        <v>168</v>
      </c>
      <c r="N8" s="6">
        <v>276</v>
      </c>
      <c r="O8" s="6">
        <v>191</v>
      </c>
      <c r="P8" s="6">
        <v>143</v>
      </c>
      <c r="Q8" s="6">
        <v>138</v>
      </c>
      <c r="R8" s="6">
        <v>274</v>
      </c>
      <c r="S8" s="6">
        <v>150</v>
      </c>
      <c r="T8" s="6">
        <v>164</v>
      </c>
      <c r="U8" s="6">
        <v>200</v>
      </c>
      <c r="V8" s="6">
        <v>139</v>
      </c>
      <c r="W8" s="6">
        <v>149</v>
      </c>
      <c r="X8" s="6">
        <v>148</v>
      </c>
      <c r="Y8" s="6">
        <v>159</v>
      </c>
      <c r="Z8" s="6">
        <v>142</v>
      </c>
      <c r="AA8" s="6">
        <v>166</v>
      </c>
      <c r="AB8" s="6">
        <v>140</v>
      </c>
      <c r="AC8" s="6">
        <v>143</v>
      </c>
      <c r="AD8" s="6">
        <v>142</v>
      </c>
      <c r="AE8" s="6">
        <v>149</v>
      </c>
      <c r="AF8" s="6">
        <v>271</v>
      </c>
      <c r="AG8" s="6">
        <v>182</v>
      </c>
    </row>
    <row r="9" spans="1:35">
      <c r="B9" s="6">
        <v>144</v>
      </c>
      <c r="C9" s="6">
        <v>152</v>
      </c>
      <c r="D9" s="6">
        <v>131</v>
      </c>
      <c r="E9" s="6">
        <v>130</v>
      </c>
      <c r="F9" s="6">
        <v>144</v>
      </c>
      <c r="G9" s="6">
        <v>235</v>
      </c>
      <c r="H9" s="6">
        <v>161</v>
      </c>
      <c r="I9" s="6">
        <v>168</v>
      </c>
      <c r="J9" s="6">
        <v>290</v>
      </c>
      <c r="K9" s="6">
        <v>121</v>
      </c>
      <c r="L9" s="6">
        <v>125</v>
      </c>
      <c r="M9" s="6">
        <v>172</v>
      </c>
      <c r="N9" s="6">
        <v>286</v>
      </c>
      <c r="O9" s="6">
        <v>157</v>
      </c>
      <c r="P9" s="6">
        <v>186</v>
      </c>
      <c r="Q9" s="6">
        <v>142</v>
      </c>
      <c r="R9" s="6">
        <v>269</v>
      </c>
      <c r="S9" s="6">
        <v>153</v>
      </c>
      <c r="T9" s="6">
        <v>145</v>
      </c>
      <c r="U9" s="6">
        <v>204</v>
      </c>
      <c r="V9" s="6">
        <v>150</v>
      </c>
      <c r="W9" s="6">
        <v>163</v>
      </c>
      <c r="X9" s="6">
        <v>142</v>
      </c>
      <c r="Y9" s="6">
        <v>141</v>
      </c>
      <c r="Z9" s="6">
        <v>163</v>
      </c>
      <c r="AA9" s="6">
        <v>152</v>
      </c>
      <c r="AB9" s="6">
        <v>162</v>
      </c>
      <c r="AC9" s="6">
        <v>120</v>
      </c>
      <c r="AD9" s="6">
        <v>152</v>
      </c>
      <c r="AE9" s="6">
        <v>185</v>
      </c>
      <c r="AF9" s="6">
        <v>281</v>
      </c>
      <c r="AG9" s="6">
        <v>150</v>
      </c>
    </row>
    <row r="10" spans="1:35">
      <c r="Q10" s="5"/>
      <c r="R10" s="5"/>
    </row>
    <row r="11" spans="1:35">
      <c r="B11" t="s">
        <v>352</v>
      </c>
      <c r="F11" t="s">
        <v>367</v>
      </c>
    </row>
    <row r="13" spans="1:35">
      <c r="B13" t="s">
        <v>353</v>
      </c>
      <c r="C13" t="s">
        <v>349</v>
      </c>
      <c r="D13" t="s">
        <v>350</v>
      </c>
      <c r="E13" t="s">
        <v>6</v>
      </c>
      <c r="F13">
        <v>4</v>
      </c>
      <c r="G13">
        <v>5</v>
      </c>
      <c r="H13">
        <v>6</v>
      </c>
      <c r="I13">
        <v>7</v>
      </c>
      <c r="J13">
        <v>8</v>
      </c>
      <c r="K13">
        <v>9</v>
      </c>
      <c r="L13">
        <v>10</v>
      </c>
      <c r="M13">
        <v>11</v>
      </c>
      <c r="N13">
        <v>12</v>
      </c>
      <c r="O13">
        <v>13</v>
      </c>
      <c r="P13">
        <v>14</v>
      </c>
      <c r="Q13">
        <v>15</v>
      </c>
      <c r="R13">
        <v>16</v>
      </c>
      <c r="S13">
        <v>17</v>
      </c>
      <c r="T13">
        <v>18</v>
      </c>
      <c r="U13">
        <v>19</v>
      </c>
      <c r="V13">
        <v>20</v>
      </c>
      <c r="W13">
        <v>21</v>
      </c>
      <c r="X13">
        <v>22</v>
      </c>
      <c r="Y13">
        <v>23</v>
      </c>
      <c r="Z13">
        <v>24</v>
      </c>
      <c r="AA13">
        <v>25</v>
      </c>
      <c r="AB13">
        <v>26</v>
      </c>
      <c r="AC13">
        <v>27</v>
      </c>
      <c r="AD13">
        <v>28</v>
      </c>
      <c r="AE13">
        <v>29</v>
      </c>
      <c r="AF13">
        <v>30</v>
      </c>
      <c r="AG13">
        <v>31</v>
      </c>
      <c r="AH13" t="s">
        <v>351</v>
      </c>
      <c r="AI13" t="s">
        <v>354</v>
      </c>
    </row>
    <row r="14" spans="1:35" ht="17" thickBot="1">
      <c r="B14" s="23" t="s">
        <v>347</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row>
    <row r="15" spans="1:35">
      <c r="B15" s="14" t="s">
        <v>338</v>
      </c>
      <c r="C15" s="14">
        <v>4</v>
      </c>
      <c r="D15" s="14">
        <v>4</v>
      </c>
      <c r="E15" s="14">
        <v>4</v>
      </c>
      <c r="F15" s="14">
        <v>4</v>
      </c>
      <c r="G15" s="14">
        <v>4</v>
      </c>
      <c r="H15" s="14">
        <v>4</v>
      </c>
      <c r="I15" s="14">
        <v>4</v>
      </c>
      <c r="J15" s="14">
        <v>4</v>
      </c>
      <c r="K15" s="14">
        <v>4</v>
      </c>
      <c r="L15" s="14">
        <v>4</v>
      </c>
      <c r="M15" s="14">
        <v>4</v>
      </c>
      <c r="N15" s="14">
        <v>4</v>
      </c>
      <c r="O15" s="14">
        <v>4</v>
      </c>
      <c r="P15" s="14">
        <v>4</v>
      </c>
      <c r="Q15" s="14">
        <v>4</v>
      </c>
      <c r="R15" s="14">
        <v>4</v>
      </c>
      <c r="S15" s="14">
        <v>4</v>
      </c>
      <c r="T15" s="14">
        <v>4</v>
      </c>
      <c r="U15" s="14">
        <v>4</v>
      </c>
      <c r="V15" s="14">
        <v>4</v>
      </c>
      <c r="W15" s="14">
        <v>4</v>
      </c>
      <c r="X15" s="14">
        <v>4</v>
      </c>
      <c r="Y15" s="14">
        <v>4</v>
      </c>
      <c r="Z15" s="14">
        <v>4</v>
      </c>
      <c r="AA15" s="14">
        <v>4</v>
      </c>
      <c r="AB15" s="14">
        <v>4</v>
      </c>
      <c r="AC15" s="14">
        <v>4</v>
      </c>
      <c r="AD15" s="14">
        <v>4</v>
      </c>
      <c r="AE15" s="14">
        <v>4</v>
      </c>
      <c r="AF15" s="14">
        <v>4</v>
      </c>
      <c r="AG15" s="14">
        <v>4</v>
      </c>
      <c r="AH15" s="14">
        <v>4</v>
      </c>
      <c r="AI15" s="14">
        <v>128</v>
      </c>
    </row>
    <row r="16" spans="1:35">
      <c r="B16" s="14" t="s">
        <v>337</v>
      </c>
      <c r="C16" s="14">
        <v>866</v>
      </c>
      <c r="D16" s="14">
        <v>941</v>
      </c>
      <c r="E16" s="14">
        <v>895</v>
      </c>
      <c r="F16" s="14">
        <v>914</v>
      </c>
      <c r="G16" s="14">
        <v>892</v>
      </c>
      <c r="H16" s="14">
        <v>1440</v>
      </c>
      <c r="I16" s="14">
        <v>1119</v>
      </c>
      <c r="J16" s="14">
        <v>938</v>
      </c>
      <c r="K16" s="14">
        <v>1442</v>
      </c>
      <c r="L16" s="14">
        <v>945</v>
      </c>
      <c r="M16" s="14">
        <v>927</v>
      </c>
      <c r="N16" s="14">
        <v>903</v>
      </c>
      <c r="O16" s="14">
        <v>1444</v>
      </c>
      <c r="P16" s="14">
        <v>962</v>
      </c>
      <c r="Q16" s="14">
        <v>950</v>
      </c>
      <c r="R16" s="14">
        <v>895</v>
      </c>
      <c r="S16" s="14">
        <v>1419</v>
      </c>
      <c r="T16" s="14">
        <v>944</v>
      </c>
      <c r="U16" s="14">
        <v>934</v>
      </c>
      <c r="V16" s="14">
        <v>1435</v>
      </c>
      <c r="W16" s="14">
        <v>1120</v>
      </c>
      <c r="X16" s="14">
        <v>927</v>
      </c>
      <c r="Y16" s="14">
        <v>904</v>
      </c>
      <c r="Z16" s="14">
        <v>895</v>
      </c>
      <c r="AA16" s="14">
        <v>950</v>
      </c>
      <c r="AB16" s="14">
        <v>944</v>
      </c>
      <c r="AC16" s="14">
        <v>925</v>
      </c>
      <c r="AD16" s="14">
        <v>859</v>
      </c>
      <c r="AE16" s="14">
        <v>904</v>
      </c>
      <c r="AF16" s="14">
        <v>900</v>
      </c>
      <c r="AG16" s="14">
        <v>1403</v>
      </c>
      <c r="AH16" s="14">
        <v>952</v>
      </c>
      <c r="AI16" s="14">
        <v>32888</v>
      </c>
    </row>
    <row r="17" spans="2:35">
      <c r="B17" s="14" t="s">
        <v>326</v>
      </c>
      <c r="C17" s="14">
        <v>216.5</v>
      </c>
      <c r="D17" s="14">
        <v>235.25</v>
      </c>
      <c r="E17" s="14">
        <v>223.75</v>
      </c>
      <c r="F17" s="14">
        <v>228.5</v>
      </c>
      <c r="G17" s="14">
        <v>223</v>
      </c>
      <c r="H17" s="14">
        <v>360</v>
      </c>
      <c r="I17" s="14">
        <v>279.75</v>
      </c>
      <c r="J17" s="14">
        <v>234.5</v>
      </c>
      <c r="K17" s="14">
        <v>360.5</v>
      </c>
      <c r="L17" s="14">
        <v>236.25</v>
      </c>
      <c r="M17" s="14">
        <v>231.75</v>
      </c>
      <c r="N17" s="14">
        <v>225.75</v>
      </c>
      <c r="O17" s="14">
        <v>361</v>
      </c>
      <c r="P17" s="14">
        <v>240.5</v>
      </c>
      <c r="Q17" s="14">
        <v>237.5</v>
      </c>
      <c r="R17" s="14">
        <v>223.75</v>
      </c>
      <c r="S17" s="14">
        <v>354.75</v>
      </c>
      <c r="T17" s="14">
        <v>236</v>
      </c>
      <c r="U17" s="14">
        <v>233.5</v>
      </c>
      <c r="V17" s="14">
        <v>358.75</v>
      </c>
      <c r="W17" s="14">
        <v>280</v>
      </c>
      <c r="X17" s="14">
        <v>231.75</v>
      </c>
      <c r="Y17" s="14">
        <v>226</v>
      </c>
      <c r="Z17" s="14">
        <v>223.75</v>
      </c>
      <c r="AA17" s="14">
        <v>237.5</v>
      </c>
      <c r="AB17" s="14">
        <v>236</v>
      </c>
      <c r="AC17" s="14">
        <v>231.25</v>
      </c>
      <c r="AD17" s="14">
        <v>214.75</v>
      </c>
      <c r="AE17" s="14">
        <v>226</v>
      </c>
      <c r="AF17" s="14">
        <v>225</v>
      </c>
      <c r="AG17" s="14">
        <v>350.75</v>
      </c>
      <c r="AH17" s="14">
        <v>238</v>
      </c>
      <c r="AI17" s="14">
        <v>256.9375</v>
      </c>
    </row>
    <row r="18" spans="2:35">
      <c r="B18" s="14" t="s">
        <v>331</v>
      </c>
      <c r="C18" s="14">
        <v>233.66666666666666</v>
      </c>
      <c r="D18" s="14">
        <v>54.25</v>
      </c>
      <c r="E18" s="14">
        <v>682.91666666666663</v>
      </c>
      <c r="F18" s="14">
        <v>407</v>
      </c>
      <c r="G18" s="14">
        <v>204</v>
      </c>
      <c r="H18" s="14">
        <v>162.66666666666666</v>
      </c>
      <c r="I18" s="14">
        <v>267.58333333333331</v>
      </c>
      <c r="J18" s="14">
        <v>196.33333333333334</v>
      </c>
      <c r="K18" s="14">
        <v>19</v>
      </c>
      <c r="L18" s="14">
        <v>722.91666666666663</v>
      </c>
      <c r="M18" s="14">
        <v>602.25</v>
      </c>
      <c r="N18" s="14">
        <v>464.91666666666669</v>
      </c>
      <c r="O18" s="14">
        <v>540.66666666666663</v>
      </c>
      <c r="P18" s="14">
        <v>446.33333333333331</v>
      </c>
      <c r="Q18" s="14">
        <v>533.66666666666663</v>
      </c>
      <c r="R18" s="14">
        <v>58.916666666666664</v>
      </c>
      <c r="S18" s="14">
        <v>131.58333333333334</v>
      </c>
      <c r="T18" s="14">
        <v>102</v>
      </c>
      <c r="U18" s="14">
        <v>165.66666666666666</v>
      </c>
      <c r="V18" s="14">
        <v>50.916666666666664</v>
      </c>
      <c r="W18" s="14">
        <v>162</v>
      </c>
      <c r="X18" s="14">
        <v>70.25</v>
      </c>
      <c r="Y18" s="14">
        <v>40</v>
      </c>
      <c r="Z18" s="14">
        <v>154.25</v>
      </c>
      <c r="AA18" s="14">
        <v>115</v>
      </c>
      <c r="AB18" s="14">
        <v>55.333333333333336</v>
      </c>
      <c r="AC18" s="14">
        <v>88.916666666666671</v>
      </c>
      <c r="AD18" s="14">
        <v>104.91666666666667</v>
      </c>
      <c r="AE18" s="14">
        <v>234</v>
      </c>
      <c r="AF18" s="14">
        <v>928</v>
      </c>
      <c r="AG18" s="14">
        <v>141.58333333333334</v>
      </c>
      <c r="AH18" s="14">
        <v>258.66666666666669</v>
      </c>
      <c r="AI18" s="14">
        <v>2739.8385826771655</v>
      </c>
    </row>
    <row r="19" spans="2:35">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row>
    <row r="20" spans="2:35" ht="17" thickBot="1">
      <c r="B20" s="23" t="s">
        <v>348</v>
      </c>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row>
    <row r="21" spans="2:35">
      <c r="B21" s="14" t="s">
        <v>338</v>
      </c>
      <c r="C21" s="14">
        <v>4</v>
      </c>
      <c r="D21" s="14">
        <v>4</v>
      </c>
      <c r="E21" s="14">
        <v>4</v>
      </c>
      <c r="F21" s="14">
        <v>4</v>
      </c>
      <c r="G21" s="14">
        <v>4</v>
      </c>
      <c r="H21" s="14">
        <v>4</v>
      </c>
      <c r="I21" s="14">
        <v>4</v>
      </c>
      <c r="J21" s="14">
        <v>4</v>
      </c>
      <c r="K21" s="14">
        <v>4</v>
      </c>
      <c r="L21" s="14">
        <v>4</v>
      </c>
      <c r="M21" s="14">
        <v>4</v>
      </c>
      <c r="N21" s="14">
        <v>4</v>
      </c>
      <c r="O21" s="14">
        <v>4</v>
      </c>
      <c r="P21" s="14">
        <v>4</v>
      </c>
      <c r="Q21" s="14">
        <v>4</v>
      </c>
      <c r="R21" s="14">
        <v>4</v>
      </c>
      <c r="S21" s="14">
        <v>4</v>
      </c>
      <c r="T21" s="14">
        <v>4</v>
      </c>
      <c r="U21" s="14">
        <v>4</v>
      </c>
      <c r="V21" s="14">
        <v>4</v>
      </c>
      <c r="W21" s="14">
        <v>4</v>
      </c>
      <c r="X21" s="14">
        <v>4</v>
      </c>
      <c r="Y21" s="14">
        <v>4</v>
      </c>
      <c r="Z21" s="14">
        <v>4</v>
      </c>
      <c r="AA21" s="14">
        <v>4</v>
      </c>
      <c r="AB21" s="14">
        <v>4</v>
      </c>
      <c r="AC21" s="14">
        <v>4</v>
      </c>
      <c r="AD21" s="14">
        <v>4</v>
      </c>
      <c r="AE21" s="14">
        <v>4</v>
      </c>
      <c r="AF21" s="14">
        <v>4</v>
      </c>
      <c r="AG21" s="14">
        <v>4</v>
      </c>
      <c r="AH21" s="14">
        <v>4</v>
      </c>
      <c r="AI21" s="14">
        <v>128</v>
      </c>
    </row>
    <row r="22" spans="2:35">
      <c r="B22" s="14" t="s">
        <v>337</v>
      </c>
      <c r="C22" s="14">
        <v>546</v>
      </c>
      <c r="D22" s="14">
        <v>621</v>
      </c>
      <c r="E22" s="14">
        <v>575</v>
      </c>
      <c r="F22" s="14">
        <v>594</v>
      </c>
      <c r="G22" s="14">
        <v>572</v>
      </c>
      <c r="H22" s="14">
        <v>895</v>
      </c>
      <c r="I22" s="14">
        <v>642</v>
      </c>
      <c r="J22" s="14">
        <v>648</v>
      </c>
      <c r="K22" s="14">
        <v>1117</v>
      </c>
      <c r="L22" s="14">
        <v>625</v>
      </c>
      <c r="M22" s="14">
        <v>607</v>
      </c>
      <c r="N22" s="14">
        <v>643</v>
      </c>
      <c r="O22" s="14">
        <v>1129</v>
      </c>
      <c r="P22" s="14">
        <v>642</v>
      </c>
      <c r="Q22" s="14">
        <v>630</v>
      </c>
      <c r="R22" s="14">
        <v>575</v>
      </c>
      <c r="S22" s="14">
        <v>1103</v>
      </c>
      <c r="T22" s="14">
        <v>624</v>
      </c>
      <c r="U22" s="14">
        <v>614</v>
      </c>
      <c r="V22" s="14">
        <v>825</v>
      </c>
      <c r="W22" s="14">
        <v>588</v>
      </c>
      <c r="X22" s="14">
        <v>607</v>
      </c>
      <c r="Y22" s="14">
        <v>584</v>
      </c>
      <c r="Z22" s="14">
        <v>575</v>
      </c>
      <c r="AA22" s="14">
        <v>630</v>
      </c>
      <c r="AB22" s="14">
        <v>624</v>
      </c>
      <c r="AC22" s="14">
        <v>605</v>
      </c>
      <c r="AD22" s="14">
        <v>539</v>
      </c>
      <c r="AE22" s="14">
        <v>584</v>
      </c>
      <c r="AF22" s="14">
        <v>580</v>
      </c>
      <c r="AG22" s="14">
        <v>1098</v>
      </c>
      <c r="AH22" s="14">
        <v>632</v>
      </c>
      <c r="AI22" s="14">
        <v>21873</v>
      </c>
    </row>
    <row r="23" spans="2:35">
      <c r="B23" s="14" t="s">
        <v>326</v>
      </c>
      <c r="C23" s="14">
        <v>136.5</v>
      </c>
      <c r="D23" s="14">
        <v>155.25</v>
      </c>
      <c r="E23" s="14">
        <v>143.75</v>
      </c>
      <c r="F23" s="14">
        <v>148.5</v>
      </c>
      <c r="G23" s="14">
        <v>143</v>
      </c>
      <c r="H23" s="14">
        <v>223.75</v>
      </c>
      <c r="I23" s="14">
        <v>160.5</v>
      </c>
      <c r="J23" s="14">
        <v>162</v>
      </c>
      <c r="K23" s="14">
        <v>279.25</v>
      </c>
      <c r="L23" s="14">
        <v>156.25</v>
      </c>
      <c r="M23" s="14">
        <v>151.75</v>
      </c>
      <c r="N23" s="14">
        <v>160.75</v>
      </c>
      <c r="O23" s="14">
        <v>282.25</v>
      </c>
      <c r="P23" s="14">
        <v>160.5</v>
      </c>
      <c r="Q23" s="14">
        <v>157.5</v>
      </c>
      <c r="R23" s="14">
        <v>143.75</v>
      </c>
      <c r="S23" s="14">
        <v>275.75</v>
      </c>
      <c r="T23" s="14">
        <v>156</v>
      </c>
      <c r="U23" s="14">
        <v>153.5</v>
      </c>
      <c r="V23" s="14">
        <v>206.25</v>
      </c>
      <c r="W23" s="14">
        <v>147</v>
      </c>
      <c r="X23" s="14">
        <v>151.75</v>
      </c>
      <c r="Y23" s="14">
        <v>146</v>
      </c>
      <c r="Z23" s="14">
        <v>143.75</v>
      </c>
      <c r="AA23" s="14">
        <v>157.5</v>
      </c>
      <c r="AB23" s="14">
        <v>156</v>
      </c>
      <c r="AC23" s="14">
        <v>151.25</v>
      </c>
      <c r="AD23" s="14">
        <v>134.75</v>
      </c>
      <c r="AE23" s="14">
        <v>146</v>
      </c>
      <c r="AF23" s="14">
        <v>145</v>
      </c>
      <c r="AG23" s="14">
        <v>274.5</v>
      </c>
      <c r="AH23" s="14">
        <v>158</v>
      </c>
      <c r="AI23" s="14">
        <v>170.8828125</v>
      </c>
    </row>
    <row r="24" spans="2:35">
      <c r="B24" s="14" t="s">
        <v>331</v>
      </c>
      <c r="C24" s="14">
        <v>233.66666666666666</v>
      </c>
      <c r="D24" s="14">
        <v>54.25</v>
      </c>
      <c r="E24" s="14">
        <v>682.91666666666663</v>
      </c>
      <c r="F24" s="14">
        <v>407</v>
      </c>
      <c r="G24" s="14">
        <v>204</v>
      </c>
      <c r="H24" s="14">
        <v>350.25</v>
      </c>
      <c r="I24" s="14">
        <v>21.666666666666668</v>
      </c>
      <c r="J24" s="14">
        <v>120.66666666666667</v>
      </c>
      <c r="K24" s="14">
        <v>76.25</v>
      </c>
      <c r="L24" s="14">
        <v>722.91666666666663</v>
      </c>
      <c r="M24" s="14">
        <v>602.25</v>
      </c>
      <c r="N24" s="14">
        <v>190.25</v>
      </c>
      <c r="O24" s="14">
        <v>18.916666666666668</v>
      </c>
      <c r="P24" s="14">
        <v>446.33333333333331</v>
      </c>
      <c r="Q24" s="14">
        <v>533.66666666666663</v>
      </c>
      <c r="R24" s="14">
        <v>58.916666666666664</v>
      </c>
      <c r="S24" s="14">
        <v>628.25</v>
      </c>
      <c r="T24" s="14">
        <v>102</v>
      </c>
      <c r="U24" s="14">
        <v>165.66666666666666</v>
      </c>
      <c r="V24" s="14">
        <v>26.916666666666668</v>
      </c>
      <c r="W24" s="14">
        <v>88.666666666666671</v>
      </c>
      <c r="X24" s="14">
        <v>70.25</v>
      </c>
      <c r="Y24" s="14">
        <v>40</v>
      </c>
      <c r="Z24" s="14">
        <v>154.25</v>
      </c>
      <c r="AA24" s="14">
        <v>115</v>
      </c>
      <c r="AB24" s="14">
        <v>55.333333333333336</v>
      </c>
      <c r="AC24" s="14">
        <v>88.916666666666671</v>
      </c>
      <c r="AD24" s="14">
        <v>104.91666666666667</v>
      </c>
      <c r="AE24" s="14">
        <v>234</v>
      </c>
      <c r="AF24" s="14">
        <v>928</v>
      </c>
      <c r="AG24" s="14">
        <v>235.66666666666666</v>
      </c>
      <c r="AH24" s="14">
        <v>258.66666666666669</v>
      </c>
      <c r="AI24" s="14">
        <v>2130.293245570866</v>
      </c>
    </row>
    <row r="25" spans="2:35">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row>
    <row r="26" spans="2:35" ht="17" thickBot="1">
      <c r="B26" s="23" t="s">
        <v>354</v>
      </c>
      <c r="C26" s="23"/>
      <c r="D26" s="23"/>
      <c r="E26" s="23"/>
    </row>
    <row r="27" spans="2:35">
      <c r="B27" s="14" t="s">
        <v>338</v>
      </c>
      <c r="C27" s="14">
        <v>8</v>
      </c>
      <c r="D27" s="14">
        <v>8</v>
      </c>
      <c r="E27" s="14">
        <v>8</v>
      </c>
      <c r="F27">
        <v>8</v>
      </c>
      <c r="G27">
        <v>8</v>
      </c>
      <c r="H27">
        <v>8</v>
      </c>
      <c r="I27">
        <v>8</v>
      </c>
      <c r="J27">
        <v>8</v>
      </c>
      <c r="K27">
        <v>8</v>
      </c>
      <c r="L27">
        <v>8</v>
      </c>
      <c r="M27">
        <v>8</v>
      </c>
      <c r="N27">
        <v>8</v>
      </c>
      <c r="O27">
        <v>8</v>
      </c>
      <c r="P27">
        <v>8</v>
      </c>
      <c r="Q27">
        <v>8</v>
      </c>
      <c r="R27">
        <v>8</v>
      </c>
      <c r="S27">
        <v>8</v>
      </c>
      <c r="T27">
        <v>8</v>
      </c>
      <c r="U27">
        <v>8</v>
      </c>
      <c r="V27">
        <v>8</v>
      </c>
      <c r="W27">
        <v>8</v>
      </c>
      <c r="X27">
        <v>8</v>
      </c>
      <c r="Y27">
        <v>8</v>
      </c>
      <c r="Z27">
        <v>8</v>
      </c>
      <c r="AA27">
        <v>8</v>
      </c>
      <c r="AB27">
        <v>8</v>
      </c>
      <c r="AC27">
        <v>8</v>
      </c>
      <c r="AD27">
        <v>8</v>
      </c>
      <c r="AE27">
        <v>8</v>
      </c>
      <c r="AF27">
        <v>8</v>
      </c>
      <c r="AG27">
        <v>8</v>
      </c>
      <c r="AH27">
        <v>8</v>
      </c>
    </row>
    <row r="28" spans="2:35">
      <c r="B28" s="14" t="s">
        <v>337</v>
      </c>
      <c r="C28" s="14">
        <v>1412</v>
      </c>
      <c r="D28" s="14">
        <v>1562</v>
      </c>
      <c r="E28" s="14">
        <v>1470</v>
      </c>
      <c r="F28">
        <v>1508</v>
      </c>
      <c r="G28">
        <v>1464</v>
      </c>
      <c r="H28">
        <v>2335</v>
      </c>
      <c r="I28">
        <v>1761</v>
      </c>
      <c r="J28">
        <v>1586</v>
      </c>
      <c r="K28">
        <v>2559</v>
      </c>
      <c r="L28">
        <v>1570</v>
      </c>
      <c r="M28">
        <v>1534</v>
      </c>
      <c r="N28">
        <v>1546</v>
      </c>
      <c r="O28">
        <v>2573</v>
      </c>
      <c r="P28">
        <v>1604</v>
      </c>
      <c r="Q28">
        <v>1580</v>
      </c>
      <c r="R28">
        <v>1470</v>
      </c>
      <c r="S28">
        <v>2522</v>
      </c>
      <c r="T28">
        <v>1568</v>
      </c>
      <c r="U28">
        <v>1548</v>
      </c>
      <c r="V28">
        <v>2260</v>
      </c>
      <c r="W28">
        <v>1708</v>
      </c>
      <c r="X28">
        <v>1534</v>
      </c>
      <c r="Y28">
        <v>1488</v>
      </c>
      <c r="Z28">
        <v>1470</v>
      </c>
      <c r="AA28">
        <v>1580</v>
      </c>
      <c r="AB28">
        <v>1568</v>
      </c>
      <c r="AC28">
        <v>1530</v>
      </c>
      <c r="AD28">
        <v>1398</v>
      </c>
      <c r="AE28">
        <v>1488</v>
      </c>
      <c r="AF28">
        <v>1480</v>
      </c>
      <c r="AG28">
        <v>2501</v>
      </c>
      <c r="AH28">
        <v>1584</v>
      </c>
    </row>
    <row r="29" spans="2:35">
      <c r="B29" s="14" t="s">
        <v>326</v>
      </c>
      <c r="C29" s="14">
        <v>176.5</v>
      </c>
      <c r="D29" s="14">
        <v>195.25</v>
      </c>
      <c r="E29" s="14">
        <v>183.75</v>
      </c>
      <c r="F29">
        <v>188.5</v>
      </c>
      <c r="G29">
        <v>183</v>
      </c>
      <c r="H29">
        <v>291.875</v>
      </c>
      <c r="I29">
        <v>220.125</v>
      </c>
      <c r="J29">
        <v>198.25</v>
      </c>
      <c r="K29">
        <v>319.875</v>
      </c>
      <c r="L29">
        <v>196.25</v>
      </c>
      <c r="M29">
        <v>191.75</v>
      </c>
      <c r="N29">
        <v>193.25</v>
      </c>
      <c r="O29">
        <v>321.625</v>
      </c>
      <c r="P29">
        <v>200.5</v>
      </c>
      <c r="Q29">
        <v>197.5</v>
      </c>
      <c r="R29">
        <v>183.75</v>
      </c>
      <c r="S29">
        <v>315.25</v>
      </c>
      <c r="T29">
        <v>196</v>
      </c>
      <c r="U29">
        <v>193.5</v>
      </c>
      <c r="V29">
        <v>282.5</v>
      </c>
      <c r="W29">
        <v>213.5</v>
      </c>
      <c r="X29">
        <v>191.75</v>
      </c>
      <c r="Y29">
        <v>186</v>
      </c>
      <c r="Z29">
        <v>183.75</v>
      </c>
      <c r="AA29">
        <v>197.5</v>
      </c>
      <c r="AB29">
        <v>196</v>
      </c>
      <c r="AC29">
        <v>191.25</v>
      </c>
      <c r="AD29">
        <v>174.75</v>
      </c>
      <c r="AE29">
        <v>186</v>
      </c>
      <c r="AF29">
        <v>185</v>
      </c>
      <c r="AG29">
        <v>312.625</v>
      </c>
      <c r="AH29">
        <v>198</v>
      </c>
    </row>
    <row r="30" spans="2:35">
      <c r="B30" s="14" t="s">
        <v>331</v>
      </c>
      <c r="C30" s="14">
        <v>2028.8571428571429</v>
      </c>
      <c r="D30" s="14">
        <v>1875.0714285714287</v>
      </c>
      <c r="E30" s="14">
        <v>2413.9285714285716</v>
      </c>
      <c r="F30">
        <v>2177.4285714285716</v>
      </c>
      <c r="G30">
        <v>2003.4285714285713</v>
      </c>
      <c r="H30">
        <v>5523.8392857142853</v>
      </c>
      <c r="I30">
        <v>4186.9821428571431</v>
      </c>
      <c r="J30">
        <v>1637.6428571428571</v>
      </c>
      <c r="K30">
        <v>1926.9821428571429</v>
      </c>
      <c r="L30">
        <v>2448.2142857142858</v>
      </c>
      <c r="M30">
        <v>2344.7857142857142</v>
      </c>
      <c r="N30">
        <v>1487.9285714285713</v>
      </c>
      <c r="O30">
        <v>2011.6964285714287</v>
      </c>
      <c r="P30">
        <v>2211.1428571428573</v>
      </c>
      <c r="Q30">
        <v>2286</v>
      </c>
      <c r="R30">
        <v>1879.0714285714287</v>
      </c>
      <c r="S30">
        <v>2108.7857142857142</v>
      </c>
      <c r="T30">
        <v>1916</v>
      </c>
      <c r="U30">
        <v>1970.5714285714287</v>
      </c>
      <c r="V30">
        <v>6678</v>
      </c>
      <c r="W30">
        <v>5161.4285714285716</v>
      </c>
      <c r="X30">
        <v>1888.7857142857142</v>
      </c>
      <c r="Y30">
        <v>1862.8571428571429</v>
      </c>
      <c r="Z30">
        <v>1960.7857142857142</v>
      </c>
      <c r="AA30">
        <v>1927.1428571428571</v>
      </c>
      <c r="AB30">
        <v>1876</v>
      </c>
      <c r="AC30">
        <v>1904.7857142857142</v>
      </c>
      <c r="AD30">
        <v>1918.5</v>
      </c>
      <c r="AE30">
        <v>2029.1428571428571</v>
      </c>
      <c r="AF30">
        <v>2624</v>
      </c>
      <c r="AG30">
        <v>1822.8392857142858</v>
      </c>
      <c r="AH30">
        <v>2050.2857142857142</v>
      </c>
    </row>
    <row r="31" spans="2:35">
      <c r="B31" s="14"/>
      <c r="C31" s="14"/>
      <c r="D31" s="14"/>
      <c r="E31" s="14"/>
    </row>
    <row r="33" spans="2:8" ht="17" thickBot="1">
      <c r="B33" t="s">
        <v>355</v>
      </c>
    </row>
    <row r="34" spans="2:8">
      <c r="B34" s="16" t="s">
        <v>356</v>
      </c>
      <c r="C34" s="16" t="s">
        <v>357</v>
      </c>
      <c r="D34" s="16" t="s">
        <v>358</v>
      </c>
      <c r="E34" s="16" t="s">
        <v>359</v>
      </c>
      <c r="F34" s="16" t="s">
        <v>360</v>
      </c>
      <c r="G34" s="16" t="s">
        <v>361</v>
      </c>
      <c r="H34" s="16" t="s">
        <v>362</v>
      </c>
    </row>
    <row r="35" spans="2:8">
      <c r="B35" s="14" t="s">
        <v>363</v>
      </c>
      <c r="C35" s="31">
        <v>473946.19140625</v>
      </c>
      <c r="D35" s="14">
        <v>1</v>
      </c>
      <c r="E35" s="31">
        <v>473946.19140625</v>
      </c>
      <c r="F35" s="29">
        <v>1847.2276918704677</v>
      </c>
      <c r="G35" s="32">
        <v>1.8585449241823383E-100</v>
      </c>
      <c r="H35" s="29">
        <v>3.8903479189540131</v>
      </c>
    </row>
    <row r="36" spans="2:8">
      <c r="B36" s="14" t="s">
        <v>364</v>
      </c>
      <c r="C36" s="31">
        <v>545452.55859375</v>
      </c>
      <c r="D36" s="14">
        <v>31</v>
      </c>
      <c r="E36" s="31">
        <v>17595.243825604837</v>
      </c>
      <c r="F36" s="29">
        <v>68.578294813240063</v>
      </c>
      <c r="G36" s="32">
        <v>2.0446751238259561E-87</v>
      </c>
      <c r="H36" s="29">
        <v>1.5112097460540508</v>
      </c>
    </row>
    <row r="37" spans="2:8">
      <c r="B37" s="14" t="s">
        <v>365</v>
      </c>
      <c r="C37" s="31">
        <v>23792.43359375</v>
      </c>
      <c r="D37" s="14">
        <v>31</v>
      </c>
      <c r="E37" s="31">
        <v>767.49785786290317</v>
      </c>
      <c r="F37" s="29">
        <v>2.9913591926733707</v>
      </c>
      <c r="G37" s="33">
        <v>2.3071699572626868E-6</v>
      </c>
      <c r="H37" s="29">
        <v>1.5112097460540508</v>
      </c>
    </row>
    <row r="38" spans="2:8">
      <c r="B38" s="14" t="s">
        <v>366</v>
      </c>
      <c r="C38" s="31">
        <v>49261.75</v>
      </c>
      <c r="D38" s="14">
        <v>192</v>
      </c>
      <c r="E38" s="31">
        <v>256.57161458333331</v>
      </c>
      <c r="F38" s="29"/>
      <c r="G38" s="14"/>
      <c r="H38" s="14"/>
    </row>
    <row r="39" spans="2:8">
      <c r="B39" s="14"/>
      <c r="C39" s="31"/>
      <c r="D39" s="14"/>
      <c r="E39" s="14"/>
      <c r="F39" s="14"/>
      <c r="G39" s="14"/>
      <c r="H39" s="14"/>
    </row>
    <row r="40" spans="2:8" ht="17" thickBot="1">
      <c r="B40" s="15" t="s">
        <v>354</v>
      </c>
      <c r="C40" s="34">
        <v>1092452.93359375</v>
      </c>
      <c r="D40" s="15">
        <v>255</v>
      </c>
      <c r="E40" s="15"/>
      <c r="F40" s="15"/>
      <c r="G40" s="15"/>
      <c r="H40" s="15"/>
    </row>
    <row r="67" spans="24:24">
      <c r="X67" s="25" t="s">
        <v>370</v>
      </c>
    </row>
  </sheetData>
  <conditionalFormatting sqref="AG2:AG9 O2:Q9 B2:F9 I2:I5 G6:I9 K2:M9 S2:T9 W2:AE5 U6:AE9">
    <cfRule type="colorScale" priority="309">
      <colorScale>
        <cfvo type="min"/>
        <cfvo type="percentile" val="50"/>
        <cfvo type="max"/>
        <color rgb="FFF8696B"/>
        <color rgb="FFFFEB84"/>
        <color rgb="FF63BE7B"/>
      </colorScale>
    </cfRule>
  </conditionalFormatting>
  <conditionalFormatting sqref="B2:AG9">
    <cfRule type="colorScale" priority="330">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Skiss experimentutformning v1</vt:lpstr>
      <vt:lpstr>Skiss experimentutformning v2</vt:lpstr>
      <vt:lpstr>Lådagram och test av förutsättn</vt:lpstr>
      <vt:lpstr>Variansanalys och slutsatser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2019-04-08T12:24:11Z</dcterms:created>
  <dcterms:modified xsi:type="dcterms:W3CDTF">2020-01-05T16:40:39Z</dcterms:modified>
</cp:coreProperties>
</file>